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320" windowHeight="7455" activeTab="1"/>
  </bookViews>
  <sheets>
    <sheet name="Cap truong Trong diem 2016" sheetId="1" r:id="rId1"/>
    <sheet name="Giang vien tre 2016" sheetId="2" r:id="rId2"/>
  </sheets>
  <definedNames>
    <definedName name="_GoBack" localSheetId="0">'Cap truong Trong diem 2016'!#REF!</definedName>
    <definedName name="_GoBack" localSheetId="1">'Giang vien tre 2016'!#REF!</definedName>
  </definedNames>
  <calcPr fullCalcOnLoad="1"/>
</workbook>
</file>

<file path=xl/sharedStrings.xml><?xml version="1.0" encoding="utf-8"?>
<sst xmlns="http://schemas.openxmlformats.org/spreadsheetml/2006/main" count="496" uniqueCount="447">
  <si>
    <t>Mã số</t>
  </si>
  <si>
    <t>CỘNG HÒA XÃ HỘI CHỦ NGHĨA VIỆT NAM</t>
  </si>
  <si>
    <t>TRƯỜNG ĐẠI HỌC SƯ PHẠM KỸ THUẬT</t>
  </si>
  <si>
    <t>THÀNH PHỐ HỒ CHÍ MINH</t>
  </si>
  <si>
    <t>Độc lập-Tự do-Hạnh phúc</t>
  </si>
  <si>
    <t>Tên đề tài</t>
  </si>
  <si>
    <t>Chủ nhiệm đề tài</t>
  </si>
  <si>
    <t>Thành viên</t>
  </si>
  <si>
    <t>STT</t>
  </si>
  <si>
    <t>Ghi chú</t>
  </si>
  <si>
    <t>Kinh phí (VNĐ)</t>
  </si>
  <si>
    <t>Mục tiêu và nội dung chính</t>
  </si>
  <si>
    <t>Dự kiến kết quả đạt được</t>
  </si>
  <si>
    <t>Tổng</t>
  </si>
  <si>
    <t>TS. Phan Đức Hùng</t>
  </si>
  <si>
    <t>TS. Hà Duy Khánh</t>
  </si>
  <si>
    <t>01 bài báo SCIE</t>
  </si>
  <si>
    <t>Phân tích phi tuyến khung thép phẳng đàn hồi chịu tải trọng động sử dụng phần tử đồng xoay</t>
  </si>
  <si>
    <t>ThS. Đoàn Ngọc Tịnh Nghiêm</t>
  </si>
  <si>
    <t>Phân tích kết cấu tấm, vỏ bằng phần tử MITC3 có trường biến dạng trơn.</t>
  </si>
  <si>
    <t>TS. Châu Đình Thành</t>
  </si>
  <si>
    <t>01 bài báo trong nước (0-1)</t>
  </si>
  <si>
    <t>Nghiên cứu sự ảnh hưởng của sợi gia cường đến cường độ của bê tông geopolymer</t>
  </si>
  <si>
    <t>Nghiên cứu ứng dụng xỉ thép thay thế cho cốt liệu lớn trong bê tông xi măng</t>
  </si>
  <si>
    <t>ThS. Nguyễn Thị Thúy Hằng</t>
  </si>
  <si>
    <t>Xây dựng mô hình số nhằm mô phỏng ứng xử của đất bằng phương pháp phần tử rời rạc (DEM)</t>
  </si>
  <si>
    <t>TS. Trần Văn Tiếng</t>
  </si>
  <si>
    <t>Phương pháp phát hiện ổ gà dựa trên dữ liệu hình ảnh</t>
  </si>
  <si>
    <t>TS. Lê Anh Thắng</t>
  </si>
  <si>
    <t>Nghiên cứu tính toán cấu kiện bê tông cốt sợi</t>
  </si>
  <si>
    <t>TS. Trần Tuấn Kiệt</t>
  </si>
  <si>
    <t>Xây dựng chương trình mô phỏng sự hoạt động của các loại làn xe buýt trong môi trường xe gắn máy sử dụng hệ thống đa toán tử</t>
  </si>
  <si>
    <t>TS. Trần Vũ Tự</t>
  </si>
  <si>
    <t>01 bài báo quốc tế</t>
  </si>
  <si>
    <t>- Nghiên cứu thực nghiệm dùng xỉ thép để làm cốt liệu lớn thay thế đá 1x2 trong thành phần BTXM.
- Tạo mẫu BTXM đúc bằng xỉ; Nghiên cứu đánh giá các chỉ tiêu cơ như nén, kéo.</t>
  </si>
  <si>
    <t>- Xây dựng mô hình ứng xử của đất và mô phỏng các bài toán cơ học của đất bằng phương pháp rời rạc.
- Xây dựng mô hình ứng xủ cho đất; Mô phỏng các kết quả thí nghiệm; Đánh giá và so sánh.</t>
  </si>
  <si>
    <t>- Hiểu rõ ứng xử của bê tông cốt sợi và có khả năng tính toán kết cấu sử dụng vật liệu này.
- Nghiên cứu tìm hiểu ứng xử của bê tông cốt sợi; Nghiên cứu tính toán các cấu kiện sử dụng vật liệu này.</t>
  </si>
  <si>
    <t>- Tìm cách nhận diện và xác định diện tích ổ gà từ dữ liệu hình ảnh bề mặt đường bê tông nhựa.
- Lập mô hình phát hiện ổ gà từ các ảnh chụp có và không có ổ gà; Đánh giá mức độ ảnh hưởng của ổ gà đến khả năng lưu thông; Khảo sát tính khả thi của mô hình với mức độ khác nhau của hình ảnh.</t>
  </si>
  <si>
    <t>- Xây dựng ma trận độ cứng mới cho phần tử dầm-cột sử dụng phần tử đồng xoay để phân tích phi tuyến khung thép chịu tải trọng động.
- Thiết lập ma trận độ cứng mới cho phần tử dầm-cột bằng phần tử đồng xoay; Xây dựng chương trình matlab; So sánh đánh giá kết quả; Nhận xét và kết luận.</t>
  </si>
  <si>
    <t>- Khảo sát khả năng sử dụng sợi gia cường để cải thiện cường độ chịu nén, chịu kéo và chịu uốn cho bê tông geopolymer.
- Nghiên cứu cường độ chịu nén, chịu kéo và chịu uốn cho bê tông geopolymer khi sử dụng các loại sợi và hàm lượng sợi khác nhau.</t>
  </si>
  <si>
    <t>- Phát triển mô hình mô phỏng ba loại làn xe buýt thông dụng cho trường hợp giao thông Việt Nam; Nghiên cứu đánh giá sự tác động của hành vi lái xe máy lên hiệu quả của từng loại làn xe buýt.
- Phát triển mô hình, mô phỏng của ba loại làn xe buýt trong môi trường Netlogo; Đánh giá sự ảnh hưởng của hành vi lái xe máy lên hiệu quả của từng loại làn xe buýt.</t>
  </si>
  <si>
    <t>- Phát triển trường biến dạng trơn cho phần tử tấm vỏ MITC3 nhằm cải thiện độ chính xác khi mô phỏng tính toán các kết cấu tấm vỏ.
- Nghiên cứu, phát triển trường biến dạng trơn cho phần tử tấm vỏ MITC3; Tính toán các kết cấu tấm vỏ; So sánh và đánh giá kết quả.</t>
  </si>
  <si>
    <t>Ứng dụng cọc xi măng đất trong gia cường chốt sạt lở bờ sông đồng bằng sông Cửu Long</t>
  </si>
  <si>
    <t>- Nghiên cứu, đề xuất mô hình thiết kế, tính toán cọc xi măng đất gia cường chống sạt lở áp dụng trong điều kiện thủy văn đồng bằng sông Cửu Long.
- Nghiên cứu thu thập báo cáo khảo sát địa chất; Nghiên cứu đưa ra tỉ lệ xi măng/ nước tối ưu phù hợp với điều kiện thổ dưỡng đồng bằng sông Cửu Long; So với kết quả mô phỏng bằng phần mềm Geoslope và Plaxis.</t>
  </si>
  <si>
    <t>TS. Nguyễn Sỹ Hùng
ThS. Nguyễn Tổng</t>
  </si>
  <si>
    <t xml:space="preserve">- Nghiên cứu các thông số thiết kế thiết bị bay hơi kênh micro với môi chất lạnh CO2
- Mô phỏng số và thực nghiệm các đặc tính truyền nhiệt và dòng chảy lưu chất cho thiết bị bay hơi này, nhằm nâng cao hiệu quả truyền nhiệt.
</t>
  </si>
  <si>
    <t xml:space="preserve">01 Bài báo quốc tế có xếp hạng SCI    </t>
  </si>
  <si>
    <t>Nghiên cứu, thiết kế và chế tạo thiết bị bay hơi kênh micro với môi chất lạnh CO2</t>
  </si>
  <si>
    <t>ThS. Nguyễn Trọng Hiếu</t>
  </si>
  <si>
    <t>Nghiên cứu sự phát triển vết nứt của mối hàn thép hợp kim thấp độ bền cao bằng phương pháp hàn MIG/MAG</t>
  </si>
  <si>
    <t>ThS. Nguyễn Nhựt Phi Long</t>
  </si>
  <si>
    <t xml:space="preserve">Nghiên cứu sự phát triển vết nứt của mối hàn thép hợp kim thấp độ bền cao bằng phương pháp hàn MIG/MAG
Các phương pháp số trong mô phỏng 
Mô phỏng phát triển vết nứt của mối hàn thép hợp kim thấp độ bền cao
</t>
  </si>
  <si>
    <t>Bản mô phỏng số phát triển vết nứt của mối hàn thép hợp kim thấp độ bền cao
01 bài báo trong nước (0-1)</t>
  </si>
  <si>
    <t>Cải thiện độ lợi áp trong bộ nghịch lưu tăng áp</t>
  </si>
  <si>
    <t>Nghiên cứu cải thiện độ lợi điện áp cho bộ nghịch lưu tăng áp, hoạt động ổn định, độ tin cậy cao, ứng dụng trong năng lượng tái tạo nhằm khai thác hiệu quả các nguồn năng lượng này. Từ đó, làm cơ sở cho các nghiên cứu tiếp theo về micro-inverter hoà vào lưới điện</t>
  </si>
  <si>
    <t>01 bài SCI-E
01 học viên cao học</t>
  </si>
  <si>
    <t>TS. Nguyễn Minh Khai</t>
  </si>
  <si>
    <t xml:space="preserve">Nghiên cứu vật liệu thông minh dựa trên nền tảng của polymer dẫn điện ứng dụng trong cơ điện tử y sinh.
Chế tạo cơ cấu chấp hành polymer dẫn điện dạng mỏng với kích thước 5 x  10 mm và dày khoảng 0.1 đến 0,5 mm.
Sử dụng EAP làm đuôi cá robot. Con cá robot được thiết kế để cho thấy khả năng dẫn động của polymer được dùng làm actuator cho cá bơi được. Đặc điểm của cá robot nầy là không động cơ, không hộp số, không trục truyền động. Bộ phận chính của cá là cơ cấu chấp hành sử dụng polymer có hoạt tính điện hóa đẩy cá đi một cách tự nhiên tự tại.
</t>
  </si>
  <si>
    <t>PGS. TS Nguyễn Trường Thịnh</t>
  </si>
  <si>
    <t xml:space="preserve">Sản phẩm là 1 bản IPMC kích thước kích thước 5 x  10 mm và dày khoảng 0.1 đến 0,5 mm.
1 Robot cá hoặc 1 sản phẩm cơ điện tử y sinh sử dụng EAP
1 bài báo trên tạp chí khoa học 0-1
1 chương trong giáo trình Robot xuất bản ở nhà xuất bản Khoa hoc Kỹ thuật hoặc NXB Giáo dục
</t>
  </si>
  <si>
    <t>Xây dựng thư viện các bài toán vẽ khai triển phục vụ giảng dạy và ứng dụng thực tế</t>
  </si>
  <si>
    <t xml:space="preserve">Ứng dụng khả năng tính toán, dựng hình của CAD để giải các bài toán khai triển thông qua mô hình 3D thay vì biểu diễn 2D theo cách truyền thống. Cách này tỏ ra đơn giản và hiệu quả hơn so với cách truyền thống vì giảm khối lượng tính toán, dựng hình.
- Thu thập, phân loại và sắp xếp các bài toán tiêu biểu tiêu biểu của vẽ khai triển theo dạng tra cứu thư viện, nhằm tạo thành một hệ thống tư liệu trợ giúp cho học tập, giảng dạy, công tác hiệu quả hơn
</t>
  </si>
  <si>
    <t>ThS. Nguyễn Đức Tôn</t>
  </si>
  <si>
    <t xml:space="preserve">- Nghiên cứu lắp đặt các cảm biến đo chuyển động của các khớp của chi dưới (khớp hông, khớp gối, khớp cổ chân) kết hợp các loại cảm biến đo va chạm (với mặt đất) nhằm xây dựng giải thuật phát hiện các pha bước đi một cách hiệu quả nhất.
- Nghiên cứu cài đặt bộ điều khiển dự đoán cho thiết bị, với khả năng tự hiệu chỉnh các thông số điều khiển thích hợp cho các pha bước đi
</t>
  </si>
  <si>
    <t xml:space="preserve">- Thiết bị bộ xương ngoài thụ động cho phép phát hiện các pha bước đi.
- Phần mềm bộ điều khiển dự đoán hỗ trợ lực cho khớp gối trong bước đi
1 bài báo đăng trên tạp chí SCI
Đào tạo 1 sinh viên cao học </t>
  </si>
  <si>
    <t>TS. Cái Việt Anh Dũng</t>
  </si>
  <si>
    <t xml:space="preserve">Nguyễn Minh Triết
Lê Thanh Tùng
</t>
  </si>
  <si>
    <t>Nâng cao độ bền đường hàn sản phẩm nhựa trong qui trình phun ép</t>
  </si>
  <si>
    <t xml:space="preserve">• Thiết kế - chế tạo tấm insert để được gia nhiệt, cấp nhiệt cho lòng khuôn dương với sự hỗ trợ của phần mềm creo parametric 2.0.
• Tiến hành gia nhiệt và ép ra các sản phẩm để tiến hành thử kéo và nhận xét kết quả đạt được
</t>
  </si>
  <si>
    <t>Bộ khuôn dùng cho thí nghiệm và đào tạo ĐH và Cao học
01 Bài báo đăng trên tạp chí nước ngoài có phản biện</t>
  </si>
  <si>
    <t>ThS. Trần Minh Thế Uyên</t>
  </si>
  <si>
    <t>Nguyễn Thanh Tân</t>
  </si>
  <si>
    <t xml:space="preserve">Tìm quy luật ảnh hưởng của trình tự gia công đến độ biến dạng của sản phẩm, đề ra phương pháp nâng cao chất lượng sản phẩm   </t>
  </si>
  <si>
    <t>Nghiên cứu ứng dụng cơ cấu đàn hồi với lực đầu ra không đổi</t>
  </si>
  <si>
    <t>TS Phạm Huy Tuân</t>
  </si>
  <si>
    <t>Tính toán, thiết kế, chế tạo và thử nghiệm cơ cấu đàn hồi với lực đầu ra không đổi</t>
  </si>
  <si>
    <t>Nghiên cứu cải tiến và ứng dụng máy tách hạt cacao</t>
  </si>
  <si>
    <t>TS Văn Hữu Thịnh</t>
  </si>
  <si>
    <t>Nghiên cứu cải tiến máy tách hạt cacao và ứng dụng trong dây chuyền chế biến cacao</t>
  </si>
  <si>
    <t xml:space="preserve">1 bài báo khoa học; 1 SV cao học; 1 máy tách hạt cacao. </t>
  </si>
  <si>
    <t>Dự đoán chuyển động của cơ thể sử dụng sóng điện não EEG</t>
  </si>
  <si>
    <t>TS Bùi Hà Đức</t>
  </si>
  <si>
    <t>Xây dựng hệ thống chuẩn đoán chuyển động của cơ thể dựa trên tín hiệu EEG</t>
  </si>
  <si>
    <t>1 bài báo khoa học SCI</t>
  </si>
  <si>
    <t>Phân tích tĩnh và dao động cho bài toán giàn bằng phương pháp đẳng đỉnh học</t>
  </si>
  <si>
    <t>Kiểm định chất lượng chương trình đào tạo ngành Công nghệ kỹ thuật cơ điện tử tại trường Đại học Sư Phạm Kỹ Thuật TPHCM theo chuẩn kiểm định ABET</t>
  </si>
  <si>
    <t>Phát hiện motif trên chuỗi thời gian bằng phương 
pháp sử dụng MP_C kết hợp với chỉ mục Skyline</t>
  </si>
  <si>
    <t>TS. Nguyễn Thành Sơn</t>
  </si>
  <si>
    <t>Đề xuất giải pháp mới cho bài toán phát 
hiện motif trong chuỗi thời gian có thể phân tích trực tiếp trên dữ liệu chuỗi thời gian dạng số mà không cần phải qua giai đoạn rời rạc hóa như một số phương pháp đã được giới thiệu và phương pháp này đạt hiệu quả về mặt thời gian lẫn không gian lưu trữ</t>
  </si>
  <si>
    <t>Bài báo đăng trên tạp chí quốc tế có 
chỉ số ISI (KAIS)</t>
  </si>
  <si>
    <t>Khoa Cơ khí động lực: 09 đề tài</t>
  </si>
  <si>
    <t>Nghiên cứu mô phỏng khả năng ứng dụng nhiên liệu Hydro với lưu lượng biến thiên trong hệ thống nhiên liệu kép Hydro – xăng của động cơ xăng bằng phần mềm AVL Boost.</t>
  </si>
  <si>
    <t>GV. ThS Võ Xuân Thành</t>
  </si>
  <si>
    <t>01 bài báo đăng trên Tạp chí Khoa học và Giáo dục Kỹ thuật, trường đại học SPKT TP. HCM.</t>
  </si>
  <si>
    <t>Nghiên cứu thực nghiệm các thông số nhiệt động của quá trình giản nỡ/tiết lưu trong hệ thống điều hòa không khí dùng môi chất CO2</t>
  </si>
  <si>
    <t>PGS. TS Đặng Thành Trung</t>
  </si>
  <si>
    <t>01 bài báo đăng trên tạp chí quốc tế có xếp hạng SCIE, ISI</t>
  </si>
  <si>
    <t>Thiết chế, chế tạo mạch phun nhiên liệu cho động cơ xe ECO</t>
  </si>
  <si>
    <t>GV. ThS Nguyễn Trọng Thức</t>
  </si>
  <si>
    <t>Sản phẩm là 01 mạch điều khiển phun nhiên liệu và phần mềm cài đặt máy tính dùng cho SV trường SPKT TPHCM sử dụng để điều khiển động cơ xe ECO tham gia cuộc thi xe tiết kiệm nhiên liệu của hãng HONDA tổ chức.</t>
  </si>
  <si>
    <t>GV. ThS Đoàn Minh Hùng</t>
  </si>
  <si>
    <t>Nghiên cứu thiết kế và chế tạo thử nghiệm hệ thống phanh tái tạo năng lượng áp dụng cho xe ô tô có hệ thống truyền lực kiểu truyền thống.</t>
  </si>
  <si>
    <t>GV. ThS Dương Tuấn Tùng</t>
  </si>
  <si>
    <t>01bài báo đăng trên tạp chí trong nước có điểm quy đổi từ 0-1</t>
  </si>
  <si>
    <t>GV. TS Nguyễn Văn Trạng</t>
  </si>
  <si>
    <t>01 Bài báo đăng trên tạp chí nước ngoài</t>
  </si>
  <si>
    <t>Nghiên  cứu  tính  toán  dòng  nhiệt  tức  thời 
qua vách tường xây dựng theo tiêu chuẩn 
Việt  Nam  dựa  trên  các  hệ  số  phản  ứng 
nhiệt  và  các  giá  trị  nhiệt  độ  bề  măt  vách 
tương ứng.</t>
  </si>
  <si>
    <t>GV. TS Lê Minh Nhựt</t>
  </si>
  <si>
    <t>+ 01 ( báo 1 điểm trong danh mục hội đồng chức danh giáo sư nhà nước)
+ Báo cáo phân tích và đánh giá</t>
  </si>
  <si>
    <t>Nghiên cứu thực nghiệm quá trình khí hóa than ngầm</t>
  </si>
  <si>
    <t>GV. ThS Nguyễn Lê Hồng Sơn</t>
  </si>
  <si>
    <t>01 bài báo khoa học đăng trên tạp chí trong nước</t>
  </si>
  <si>
    <t>Nghiên cứu tối ưu hoá thời điểm của xú páp điện từ trên động cơ xăng</t>
  </si>
  <si>
    <t>GV. TS Lý Vĩnh Đạt</t>
  </si>
  <si>
    <t>01 bài báo trên tạp chí khoa học trong nước (có điểm từ 0 đến 0.5 điểm trong hội đồng xét chức danh PGS)</t>
  </si>
  <si>
    <t xml:space="preserve">- Mô hình hóa hệ thống, xây dựng cơ sở lý thuyết về sự kết hợp hai nguồn nhiên liệu Hydro vằ xăng theo mô hình hệ thống nhiên liệu kép.
     -  Thực hiện tính toán mô phỏng khả năng ứng dụng của Hydro trên hệ thống nhiên liệu kép của động xăng.
    - Khảo sát các đặc tính: tiêu hao nhiên liệu, công suất động cơ và thành phần ô nhiễm khí thải với sự biến thiên về lưu lượng nhiên liệu hydro cung cấp vào đường nạp tại một số điểm tốc độ (RPM) động cơ.
- Đánh giá các kết quả mô phỏng nhằm củng cố lại cơ sở lý thuyết, thống nhất hóa mô hình.  </t>
  </si>
  <si>
    <t xml:space="preserve">- Xác định các thông số nhiệt động của quá trình giản nỡ/tiết lưu trong hệ thống điều hòa không khí CO2.
   - Đặt nền tảng cho hướng nghiên cứu về lĩnh vực điều hòa không khí CO2 tại Bộ môn công nghệ Nhiệt-Điện lạnh, trường Đại học Sư phạm Kỹ thuật nói riêng và các trường đại học khác trên cả nước nói chung.
  - Cố gắng bắt kịp các nước tiên tiến một trong những hướng nghiên cứu hiện tại và tương lai về lĩnh vực cơ khí nhiệt và lưu chất.
</t>
  </si>
  <si>
    <t>Đặt nền tảng cho hướng nghiên cứu về lĩnh vực truyền nhiệt Micro/nano tại Bộ môn công nghệ Nhiệt-Điện lạnh, trường Đại học Sư phạm Kỹ thuật nói riêng và các trường đại học khác trên cả nước nói chung.
 Cố gắng bắt kịp các nước tiên tiến m
 Đánh giá mối quan hệ giữa các thông số nhiệt độ và lưu lượng của lưu chất giải nhiệt đến hiệu quả truyền nhiệt của thiết bị ngưng tụ.</t>
  </si>
  <si>
    <t>- Thiết kế mạch để có thể tùy chỉnh lượng nhiên liệu theo các chế độ hoạt động của động cơ và hiển thị các thông số hoạt động của xe ECO.
- Thiết bị có thể giao tiếp với máy tính để điều chỉnh các thông số.
- Dùng thí nghiệm liên quan đến điều khiển nhiên liệu và động cơ xe máy.
Nội dung :
Thiết kế mạch điều khiển phun nhiên liệu và phần mềm giao tiếp máy tính để hiển thị và điều chỉnh các thông số</t>
  </si>
  <si>
    <t>Xây dựng mô hình thực nghiệm để đánh giá hiệu quả làm mát của bộ tản nhiệt kênh mini. Các tiêu chí đánh giá bao gồm công suất, hiệu suất, và một số tính năng kinh tế kỹ thuật quan trọng khác của động cơ.</t>
  </si>
  <si>
    <t>- Tính toán, mô hình hóa và mô phỏng các cụm chi tiết được lắp thêm trong hệ thống phanh tái tạo năng lượng.
- Tính toán lượng năng lượng tái tạo được khi xe phanh hoặc giảm tốc.</t>
  </si>
  <si>
    <t xml:space="preserve">Xây dựng quá trình truyền nhiệt, truyền chất.
Nghiên cứu thực nghiệm quá trình khai thác than bằng phương pháp khí hóa ngầm.
</t>
  </si>
  <si>
    <t>Mục tiêu của đề tài là mô hình hoá hệ thống điều khiển xú páp điện từ, sử dụng phần mềm tối ưu hoá thời điểm đóng mở xú páp để nâng cao hiệu suất và suất tiêu hao nhiên liệu tương ứng với các chế độ hoạt động khác nhau trên xe</t>
  </si>
  <si>
    <t>Đặt nền tảng cho hướng nghiên cứu về lĩnh vực tính toán dòng nhiệt tức thời theo qua cấu trúc xây dựng theo phương pháp mới có sự liên quan giữa các hệ số phản ứng nhiệt và các giá trị nhiệt độ bề măt vách t ương ứng tại Bộ môn công nghệ Nhiệt-Điện lạnh, trường Đại học Sư phạm Kỹ thuật nói riêngvà các trường đại học khác trên cả nước nói chung.
Đánh  giá  mối  quan  hệ  và  độ  chính  xác  của  phương  pháp  mới  này  với  phương 
pháp truyền thống.</t>
  </si>
  <si>
    <t>Nghiên cứu thiết kế cấu trúc LED có bước sóng phát xạ khoảng 370nm</t>
  </si>
  <si>
    <t xml:space="preserve">- Cấu trúc LED có bước sóng phát xạ khoảng 370nm. 
- Tính toán tối ưu các thông số cho cấu trúc LED có bước sóng phát xạ khoảng 370nm phục vụ cho việc chế tạo. 
- Mô phỏng quy trình chế tạo LED trên thiết bị MOCVD
</t>
  </si>
  <si>
    <t>01 bài báo khoa học đăng trên Tạp chí Giáo dục Kỹ thuật</t>
  </si>
  <si>
    <t>ThS. Huỳnh Hoàng Trung</t>
  </si>
  <si>
    <t>Cơ sở chấp nhận được của đại số đa thức năm biến và ứng dụng</t>
  </si>
  <si>
    <t>Nghiên cứu bài toán hit trong trường hợp năm biến và nghiên cứu nhóm đồng điều và đối đồng điều của đại số Steenrod. Qua đó, kiểm định giả thuyết của Singer về đồng cấu chuyển đại số trong trường hợp này</t>
  </si>
  <si>
    <t>ThS. Nguyễn Khắc Tín</t>
  </si>
  <si>
    <t>01 bài báo khoa học đăng trên Tạp chí quốc tế ISI</t>
  </si>
  <si>
    <t>ThS. Nguyễn Hồng Nhung</t>
  </si>
  <si>
    <t>01 bài báo đăng trên tạp chí Giáo dục Kỹ thuật</t>
  </si>
  <si>
    <t>Khoa Khoa học Cơ bản: 01 đề tài</t>
  </si>
  <si>
    <t>TS. Võ Viết Cường</t>
  </si>
  <si>
    <t>Xây dựng hồ sơ dự án cơ chế phát triển sạch cho một số ngành sản xuất vật liệu xây dựng, để từ đó có thể đăng ký chứng chỉ giảm phát thải CO2 và chứng nhận CERs tại bộ tài nguyên môi trường. Qua đó có thể đưa những chứng chỉ này chào bán trên thị trường khí thải thế giới</t>
  </si>
  <si>
    <t>01 bài báo đăng trên tạp chí từ 0-1
01 học viên cao học
Là tài tài liệu giúp cho thiết lập hồ sơ dự án CDM cho các ngành sản xuất vật liệu xây dựng</t>
  </si>
  <si>
    <t>Khoa Kinh tế: 05 đề tài</t>
  </si>
  <si>
    <t>Thiên tai và tăng trưởng kinh tế: tiếp cận theo phương pháp suy luận Bayes</t>
  </si>
  <si>
    <t>Phát triển công nghiệp chế biến sản phẩm gia cầm tại khu vực Đông Nam bộ đến năm 2025</t>
  </si>
  <si>
    <t>Mục tiêu nghiên cứu của đề tài là phân tích đánh giá tình hình thị trường sản phẩm chăn nuôi gia cầm và thực trạng phát triển công nghiệp chế biến sản phẩm gia cầm tại khu vực Đông Nam bộ nhằm tìm ra những giải pháp thích hợp và các kiến nghị với nhà nước để phát triển hơn nữa ngành công nghiệp chế biến sản phẩm gia cầm nhằm khơi thông đầu ra cho thị trường tiêu thụ ngành chăn nuôi này</t>
  </si>
  <si>
    <t>Xây dựng chất lượng mối quan hệ giữa doanh nghiệp và logistics thuê ngoài</t>
  </si>
  <si>
    <t>Nguyễn Thiện Duy</t>
  </si>
  <si>
    <t xml:space="preserve">Mục tiêu tổng quát là xây dựng mô hình chất lượng mối quan hệ giữa doanh nghiệp sử dụng dịch vụ logistics và các Logistics thuê ngoài trong đặc điểm nền kinh tế chuyển đổi ở Việt Nam.
Từ đó đưa ra các mục tiêu cụ thể:
- Xác định được những thành phần của Chất lượng mối quan hệ một cách tổng quát;
- Khám phá các yếu tố tác động đến việc xây dựng và duy trì chất lượng mối quan hệ giữa doanh nghiệp sử dụng dịch vụ logistics và các Logistics thuê ngoài.
</t>
  </si>
  <si>
    <t>Vận dụng chuẩn mực kế toán công quốc tế để hoàn thiện báo cáo tài chính trong các đơn vị sự nghiệp có thu</t>
  </si>
  <si>
    <t>Xác định các nhân tố ảnh hưởng đến thanh khoản của các ngân hàng thương mại Việt nam</t>
  </si>
  <si>
    <t>Xác định nhân tố ảnh hưởng đến thanh khoản ngân hàng thương mại Việt Nam
Đánh giá mức độ tác động của các nhân tố đến thanh khoản của ngân hàng thương mại Việt Nam
Đưa ra một số hàm ý chính sách</t>
  </si>
  <si>
    <t>Tác động của vốn con người đến tăng trưởng kinh tế: trường hợp các nước Đông và Đông Nam Á</t>
  </si>
  <si>
    <t>Trương Thị Hòa</t>
  </si>
  <si>
    <t>Ước lượng tác động của vốn con người tới tăng trưởng kinh tế các quốc gia Đông và Đông nam Á</t>
  </si>
  <si>
    <t>ThS Phan Thị Thanh Hiền</t>
  </si>
  <si>
    <t>Xây dựng được mô hình nghiên cứu định lượng về mối quan hệ giữa hành vi công nhân tổ chức và kết quả làm việc của người lao động
- lượng hóa được mức độ ảnh hưởng của hành vi công dân tổ chức đến kết quả làm việc của các cá nhân</t>
  </si>
  <si>
    <t xml:space="preserve">01 bài báo khoa học đăng trên tạp chí trong nước             </t>
  </si>
  <si>
    <t>ThS. Trương Vĩnh An</t>
  </si>
  <si>
    <t>Nghiên cứu sự tồn tại, duy nhất nghiệm và phương pháp giải cho lớp phương trình vi phân khoảng với điều kiện đầu không địa phương. Xây dựng một số mô hình ứng dụng cho lớp bài toán này.</t>
  </si>
  <si>
    <t>1 bài báo đăng trên tạp chí khoa học quốc tế ISI
Chương trình matlap giải lớp bài toán này</t>
  </si>
  <si>
    <t>Ứng dụng các công cụ Web 2.0 trong giảng dạy và nâng cao các kỹ năng tiếng Anh cho sinh viên Khoa Ngoại ngữ, trường ĐH SPKT Tp HCM</t>
  </si>
  <si>
    <t>Nguyễn Phương Quang</t>
  </si>
  <si>
    <t>Áp dụng lý thuyết ứng đáp câu hỏi đa chiều vào đo lường và đánh giá đề thi trắc nghiệm môn tiếng Anh ở ĐH SPKT Tp HCM</t>
  </si>
  <si>
    <t>ThS. Đặng Thị Diệu Hiền</t>
  </si>
  <si>
    <t xml:space="preserve">Đề tài được thực hiện với mục tiêu giới thiệu và khai thác các công cụ Web 2.0 và đưa ra các để xuất cụ thể trong việc sử dụng các công cụ Web 2.0 trong việc dạy-học tiếng Anh nhằm hỗ trợ sinh viên nâng cao kỹ năng thực hành tiếng Anh để có thể đạt chuẩn đào tạo bậc 5 theo Khung năng lực ngôn ngữ sáu bậc do Bộ GD &amp; ĐT ban hành..
</t>
  </si>
  <si>
    <t xml:space="preserve">Tìm ra ảnh hưởng của hình dáng, kích thước kênh micro đến quá trình bay hơi trong Bộ trao đổi nhiệt kênh micro cho dòng chảy hai pha; từ đó tối ưu hóa hình dáng, kích thước để nâng cao hiệu quả truyền nhiệt trong quá trình này.
- Chế tạo và kiểm nghiệm 01 Bộ trao đổi nhiệt kênh micro đã được tôí ưu hóa về hình dáng và kích thước.
</t>
  </si>
  <si>
    <t xml:space="preserve">01 Bộ trao đổi nhiệt kênh micro đã được tôí ưu hóa về hình dáng và kích thước. Thiết bị này có thể được ứng dụng trong hệ thống điều hòa không khí cỡ nhỏ (cụ thể là thiết bị bay hơi), hay trong các nhà máy sản xuất linh kiện điện tử (giải nhiệt cho linh kiện điện tử)…
01 bài báo quốc tế uy tín SCI         </t>
  </si>
  <si>
    <t>Khoa Ngoại ngữ: 01 đề tài</t>
  </si>
  <si>
    <t>ThS. Võ Thị Thu Như</t>
  </si>
  <si>
    <t>01 bài báo đăng trên tạp chí tính điểm 0-1
Mô hình động cơ Stirting sử dụng nhiệt thải</t>
  </si>
  <si>
    <t>PGS. TS Hoàng An Quốc</t>
  </si>
  <si>
    <t>Nghiên cứu chế tạo động cơ Stirling sử dụng nhiệt thải từ động cơ xe máy để phát điện</t>
  </si>
  <si>
    <t>Nghiên cứu và đề xuất hệ cỡ số cho đồng phục nam sinh viên trường ĐH SPKT Tp.HCM lứa tuổi 20-25</t>
  </si>
  <si>
    <t>ThS. Nguyễn Ngọc Châu</t>
  </si>
  <si>
    <t>Th.S Phùng Thị Bích Dung</t>
  </si>
  <si>
    <t xml:space="preserve">Tổng quan tài liệu
Chọn mẫu,lấy số đo ni và phân tích các số liệu
Thống kê bằng phương pháp toán học để tìm ra hệ số tương quan giữa các số đo
Đề xuất hệ cỡ số cho đồng phục nam lứa tuổi 20 -25
Xứ lý số liệu thực nghiệm
Ứng dụng hệ cỡ số vào thiết kế đồng phục trong may công nghiệp
</t>
  </si>
  <si>
    <t xml:space="preserve">01 bài báo đăng trên tạp chí tính điểm từ 0 – 1
Tài liệu chuyên khảo cho ngành may </t>
  </si>
  <si>
    <t xml:space="preserve">Viết thuật toán xử lý số liệu xác định hệ số hồi quy Bootstrap với cỡ mẫu ngẫu nhiên. Phân tích sự khác biệt giữa mô hình hồi quy Bootrap và mô hình hồi quy Bootstrap với cỡ mẫu ngẫu nhiên.
Viết thuật toán xác định các hệ số hồi quy Bootstrap với cỡ mẫu ngẫu nhiên bằng phần mềm thống kê, rồi áp dụng xử lý trên số liệu
</t>
  </si>
  <si>
    <t>Nghiên cứu thiết kế và chế tạo bộ điều khiển tầng sử dụng lý thuyết điều khiển phân số</t>
  </si>
  <si>
    <t>PGS.TS. Trương Nguyễn Luân Vũ</t>
  </si>
  <si>
    <t>Nghiên cứu thiết kế và chế tạo bộ điều khiển phân số đa biến ứng dụng trong điều khiển nhiệt độ</t>
  </si>
  <si>
    <t>PGS. TS. Lê Hiếu Giang</t>
  </si>
  <si>
    <t>ThS. Lê Linh</t>
  </si>
  <si>
    <t>TS. Nguyễn Vũ Lân</t>
  </si>
  <si>
    <t xml:space="preserve">cấu trúc này sẽ phải có tính khả thi trong thi công chế tạo, giá thành phù hợp, độ bền vững tốt để đưa vào sử dụng thực tế.
 Thông qua việc khống chế chủ động nhiệt độ làm việc của tấm PV, đề tài kỳ vọng đóng góp vào việc nâng cao hiệu suất của pin mặt trời, rút ngắn thời gian thu hồi vốn đầu tư và nâng cao tính thuyết phục đối với người sử dụng, đặc biệt là ở Việt Nam.
</t>
  </si>
  <si>
    <t>Một kết cấu tấm PV kiểu mới có tính khả thi trong thi công chế tạo hàng loạt và có thể duy trì hiệu suất phát điện ở mức cao trong thời gian lâu hơn tấm PV thương mại hiện hành cùng loại. Với sự cải tiến kết cấu không quá phức tạp hay tốn kém, sản phẩm hoàn toàn có thể được đưa vào cấu trúc thực của tấm PV
01 bài báo ISI</t>
  </si>
  <si>
    <r>
      <t xml:space="preserve"> </t>
    </r>
    <r>
      <rPr>
        <sz val="12"/>
        <rFont val="Times New Roman"/>
        <family val="1"/>
      </rPr>
      <t xml:space="preserve">Nghiên cứu ảnh hưởng của trình tự gia công đến độ biến dạng của sản phẩm khi đột trên máy đột CNC </t>
    </r>
  </si>
  <si>
    <t xml:space="preserve">- Thiết lập một quy trình xử lý bề mặt kim loại trước khi sơn phủ bằng công nghệ Plasma lạnh
- Tạo ra mô hình thiết bị xử lý bằng công nghệ Plasma ở nhiệt độ thấp và trong môi trường áp suất thường;
</t>
  </si>
  <si>
    <t>ThS Thái Văn Phước</t>
  </si>
  <si>
    <t>Khoa In và Truyền thông: 02 đề tài</t>
  </si>
  <si>
    <t>Chế tạo, phân tích đặc tính các loại vật liệu nano ZnO và khảo sát khả năng ứng dụng nano ZnO làm vật liệu in</t>
  </si>
  <si>
    <t>Sản xuất thành công các loại vật liệu nano ZnO với các hình thái học khác nhau như nanorod, nanopencil, nanotip,...Sau đó khảo sát các đặc tính của chúng để đảm bảo đáp ứng được các tiêu chuẩn về chất lượng trước khi thương mại hóa. Đồng thời, trong đề tài này, chúng tôi cũng thực hiện các đánh giá chi tiết về tiềm năng ứng dụng các sản phẩm nano ZnO mà chúng tôi chế tạo được đối với lĩnh vực in</t>
  </si>
  <si>
    <t>- Vật liệu ZnO chế tạo được sẽ có kích thước nano, đồng đều và giá thành cạnh tranh so với các sản phẩm nhập khẩu tương ứng (nếu có) từ nước ngoài. 
 - Sản phẩm nano ZnO được sử dụng để phát triển tiếp các mực in nano.
- 01 bài báo điểm 0-1</t>
  </si>
  <si>
    <t>Nguyễn Thành Phương</t>
  </si>
  <si>
    <t>Bùi Tấn Phúc</t>
  </si>
  <si>
    <t>Nghiên cứu chế tạo vật liệu Nano Ag/TiO2 bằng phương pháp chiếu xạ ứng dụng làm xúc tác phân hủy RHODAMINE B</t>
  </si>
  <si>
    <t>10g bột vật liệu
01 bài báo đăng trên tạp chí 0-1</t>
  </si>
  <si>
    <t>Phòng Đào tạo: 01 đề tài</t>
  </si>
  <si>
    <t>Nghiên cứu giải pháp tối ưu hóa khi khai thác luật kết hợp dựa trên độ hữu ích trung bình</t>
  </si>
  <si>
    <t>TS. Nguyễn Phương</t>
  </si>
  <si>
    <t>01 bài báo đăng trên tạp chí 0-1</t>
  </si>
  <si>
    <t>01 bài báo trong nước 0-1/ hội nghị quốc tế</t>
  </si>
  <si>
    <t>01 bài báo đăng trên tạp chí trong nước</t>
  </si>
  <si>
    <t>Bái báo đăng trên tạp chí quốc tế SCI</t>
  </si>
  <si>
    <t>Tìm hiểu sự thay đổi thái độ học tập của sinh viên trong quá trình học tập tại trường ĐHSPKT.TP.HCM</t>
  </si>
  <si>
    <t>ThS Đỗ Thị Mỹ Trang</t>
  </si>
  <si>
    <t>Nghiên cứu chế tạo hệ thống thử nghiệm cho động cơ cỡ nhỏ</t>
  </si>
  <si>
    <t xml:space="preserve">Khảo sát thực trạng sử dụng tiếng Anh như là phương tiện giảng dạy – Nghiên cứu tình huống
</t>
  </si>
  <si>
    <t>TS Nguyễn Đình Thu</t>
  </si>
  <si>
    <t>Ảnh hưởng của hành vi công dân tổ chức đến hiệu quả làm việc cá nhân tại các doanh nghiệp việt nam ở khu vực miền nam</t>
  </si>
  <si>
    <t>ThS Đặng Minh Phụng</t>
  </si>
  <si>
    <t>Nghiên cứu tổ chức tế vi và cơ tính của lớp composite TiC/Co trên bề mặt thép AISI H13 tráng phủ bằng phương pháp Laser Cladding</t>
  </si>
  <si>
    <t>Khoa Đào tạo Chất lượng cao: 02 đề tài</t>
  </si>
  <si>
    <t>Trung tâm Việt Đức: 01 đề tài</t>
  </si>
  <si>
    <t>ThS. Lê Bá Tân</t>
  </si>
  <si>
    <t>ThS Lê Quang Vũ</t>
  </si>
  <si>
    <t>Nghiên cứu cài đặt bộ điều khiển dự đoán cho thiết bị bộ xương ngoài hỗ trợ khớp gối trong bước đi</t>
  </si>
  <si>
    <t>Nghiên cứu phương pháp tổng hợp cơ cấu phẳng toàn khớp thấp</t>
  </si>
  <si>
    <t>Nghiên cứu xây dựng giao diện và giải thuật điều khiển máy phay lăn răng cnc phục vụ đào tạo</t>
  </si>
  <si>
    <t>Nghiên cứu, thiết kế và chế tạo mô hình xử lý bề mặt kim loại trước khi sơn phủ bằng công nghệ plasma nhiệt độ thấp</t>
  </si>
  <si>
    <t>Nghiên cứu ảnh hưởng của yếu tố hình học đến quá trình bay hơi cho các bộ trao đổi nhiệt kênh micro nhằm nâng cao hiệu quả truyền nhiệt</t>
  </si>
  <si>
    <t>Nâng cao hiệu suất sinh điện của pin mặt trời bằng cách sử dụng vật liệu chuyển pha khống chế nhiệt độ làm việc</t>
  </si>
  <si>
    <t>Viện Sư phạm Kỹ thuật: 02 đề tài</t>
  </si>
  <si>
    <t>1 bài báo khoa học 0-1</t>
  </si>
  <si>
    <t>TS. Trần Thị Kim Anh</t>
  </si>
  <si>
    <t>TS. Lê Mỹ Hà</t>
  </si>
  <si>
    <t>Đỗ Đức Trí</t>
  </si>
  <si>
    <t>ThS. Lê Trọng Nghĩa</t>
  </si>
  <si>
    <t>TS. Nguyễn Văn Thái</t>
  </si>
  <si>
    <t>ThS. Hoàng Ngọc Văn</t>
  </si>
  <si>
    <t>TS. Đỗ Đình Thuấn</t>
  </si>
  <si>
    <t>ThS. Lê Thanh Lâm</t>
  </si>
  <si>
    <t>TS. Nguyễn Thanh Hải</t>
  </si>
  <si>
    <t>PGS.TS. Quyền Huy Ánh</t>
  </si>
  <si>
    <t>TS. Trương Đình Nhơn</t>
  </si>
  <si>
    <t>01 bài báo đăng trên tạp chí trong nước 0-0,5</t>
  </si>
  <si>
    <t>Khoa Cơ khí Chế tạo máy: 01 đề tài</t>
  </si>
  <si>
    <t>Khoa Cơ khí Động lực: 01 đề tài</t>
  </si>
  <si>
    <t>Phương pháp cải tiến đánh giá rủi ro thiệt hại do sét</t>
  </si>
  <si>
    <t>Robot tự động phát cầu đa quỹ đạo dùng trong tập luyện môn cầu lông sử dụng camera 3-D và thuật toán nhận dạng chuyển động</t>
  </si>
  <si>
    <t>Nghiên cứu bộ nghịch lưu 3 pha 5 bậc Cascade điều khiển bằng card DSP F28335</t>
  </si>
  <si>
    <t>Mạng vô tuyến truyền đồng thời năng lượng và thông tin: thiết kế và phân tích xác suất dừng</t>
  </si>
  <si>
    <t>Nhận dạng thông số mô hình dùng giải thuật di truyền</t>
  </si>
  <si>
    <t>TS. Nguyễn Minh Tâm</t>
  </si>
  <si>
    <t>Thiết kế bộ nghịch lưu 3 pha 7 bậc Cascade cầu H và hoà lưới bằng phương pháp vòng khoá pha</t>
  </si>
  <si>
    <t>TS. Nguyễn Thị Lưỡng</t>
  </si>
  <si>
    <t>Xây dựng hệ thống giám sát thông minh để phát hiện té ngã dùng Kinect</t>
  </si>
  <si>
    <t>Ứng dụng Memristor trong thiết kế số công suất thấp</t>
  </si>
  <si>
    <t>TS. Võ Minh Huân</t>
  </si>
  <si>
    <t>Nghiên cứu ứng dụng thiết bị bù tĩnh SVC trong điều khiển nâng cao ổn định điện áp ở hệ thống điện gió Ninh thuận</t>
  </si>
  <si>
    <t>Nghiên cứu nâng cao ổn định động của hệ thống nhiều máy phát có tích hợp năng lượng gió sử dụng GUPFC (Generalized Unified Power Flow Controller)</t>
  </si>
  <si>
    <t>TS. Nguyễn Thị Mi Sa</t>
  </si>
  <si>
    <t>Ứng dụng mạng thần kinh nhân tạo chẩn đoán ổn định động hệ thống điện nhiều máy</t>
  </si>
  <si>
    <t>ThS. Nguyễn Ngọc Âu</t>
  </si>
  <si>
    <t>Đồng bộ hệ thống nghịch lưu nối lưới sử dụng vòng khóa pha</t>
  </si>
  <si>
    <t>ThS. Trần Quang Thọ</t>
  </si>
  <si>
    <t>Phân tích ổn định mạch lọc tích cực dạng lai ghép có xét đến thời gian trễ</t>
  </si>
  <si>
    <t>Xác định cấu hình chuyển tải của lưới điện phân phối sau sự cố</t>
  </si>
  <si>
    <t>PGS.TS. Trương Việt Anh</t>
  </si>
  <si>
    <t>Nghiên cứu thiết kế và chế tạo bộ cân bằng pha tự động cho lưới điện hạ áp</t>
  </si>
  <si>
    <t>ThS. Trần Tùng Giang</t>
  </si>
  <si>
    <t>Nhận dạng và bám đối tượng cho hệ thống trợ lái trong môi trường đô thị</t>
  </si>
  <si>
    <t>Nghiên cứu thiết kế tối ưu “ Áo chống rò rỉ nhiệt – Thiết bị bảo ôn  “ giảm thiểu tốn thất năng lượng trên van đóng mở của đường ống dẫn nhiệt trong các nhà máy</t>
  </si>
  <si>
    <t>PGS.TS. Trần Thu Hà</t>
  </si>
  <si>
    <t>- Bài báo đăng tạp chí nước ngoài
- Đào tạo NCS, Cao học</t>
  </si>
  <si>
    <t>- Robot hoàn chỉnh (phần cứng và phần mềm)
- Bài báo Tạp chí quốc tế SCI</t>
  </si>
  <si>
    <t>- Bài báo tạp chí trường
- File mô phỏng</t>
  </si>
  <si>
    <t>- Bài báo Tạp chí SCIE
- Chương trình máy tính</t>
  </si>
  <si>
    <t>- Bài báo tạp chí trong nước 0~0,5đ
- Chương trình máy tính</t>
  </si>
  <si>
    <t>- Bài báo tạp chí quốc tế
- Chương trình máy tính</t>
  </si>
  <si>
    <t>- Bài báo Tạp chí nước ngoài SCIE, ISI
- Báo cáo phân tích</t>
  </si>
  <si>
    <t>- Bài báo trong nước có tính điểm 0-1
- Báo cáo phân tích</t>
  </si>
  <si>
    <t>Tạp chí SCIE</t>
  </si>
  <si>
    <t>Bài báo khoa học SCIE</t>
  </si>
  <si>
    <t>- Bài báo Tạp chí SCIE hoặc ISI, Giải thuật
- Hướng dẫn 01 học viên Cao học</t>
  </si>
  <si>
    <t>- Bài báo tạp chí quốc tế SCIE
- Chương trình máy tính</t>
  </si>
  <si>
    <t>- 01 bài báo tạp chí Trường
- 02 sản phẩm ứng dụng thực tế</t>
  </si>
  <si>
    <t>Nghiên cứu cải tiến các phương pháp sa thải phụ tải</t>
  </si>
  <si>
    <t>T2016-03TĐ</t>
  </si>
  <si>
    <t>T2016-05TĐ</t>
  </si>
  <si>
    <t>T2016-06TĐ</t>
  </si>
  <si>
    <t>T2016-07TĐ</t>
  </si>
  <si>
    <t>T2016-09TĐ</t>
  </si>
  <si>
    <t>T2016-10TĐ</t>
  </si>
  <si>
    <t>T2016-11TĐ</t>
  </si>
  <si>
    <t>T2016-12TĐ</t>
  </si>
  <si>
    <t>T2016-13TĐ</t>
  </si>
  <si>
    <t>T2016-14TĐ</t>
  </si>
  <si>
    <t>T2016-15TĐ</t>
  </si>
  <si>
    <t>T2016-17TĐ</t>
  </si>
  <si>
    <t>T2016-18TĐ</t>
  </si>
  <si>
    <t>T2016-19TĐ</t>
  </si>
  <si>
    <t>T2016-20TĐ</t>
  </si>
  <si>
    <t>T2016-21TĐ</t>
  </si>
  <si>
    <t>T2016-22TĐ</t>
  </si>
  <si>
    <t>T2016-24TĐ</t>
  </si>
  <si>
    <t>T2016-25TĐ</t>
  </si>
  <si>
    <t>T2016-26TĐ</t>
  </si>
  <si>
    <t>T2016-27TĐ</t>
  </si>
  <si>
    <t>T2016-29TĐ</t>
  </si>
  <si>
    <t>T2016-30TĐ</t>
  </si>
  <si>
    <t>T2016-31TĐ</t>
  </si>
  <si>
    <t>T2016-32TĐ</t>
  </si>
  <si>
    <t>T2016-33TĐ</t>
  </si>
  <si>
    <t>T2016-34TĐ</t>
  </si>
  <si>
    <t>T2016-36TĐ</t>
  </si>
  <si>
    <t>ThS. Dương Đăng Danh</t>
  </si>
  <si>
    <t>TS. Phạm Thị Hồng Nga</t>
  </si>
  <si>
    <t>ThS. Đỗ Văn Hiến</t>
  </si>
  <si>
    <t>ThS. Trương Minh Trí</t>
  </si>
  <si>
    <t>T2016-37TĐ</t>
  </si>
  <si>
    <t>T2016-38TĐ</t>
  </si>
  <si>
    <t>T2016-40TĐ</t>
  </si>
  <si>
    <t>T2016-41TĐ</t>
  </si>
  <si>
    <t>T2016-42TĐ</t>
  </si>
  <si>
    <t>T2016-43TĐ</t>
  </si>
  <si>
    <t>T2016-44TĐ</t>
  </si>
  <si>
    <t>T2016-45TĐ</t>
  </si>
  <si>
    <t>T2016-46TĐ</t>
  </si>
  <si>
    <t>T2016-47TĐ</t>
  </si>
  <si>
    <t>T2016-48TĐ</t>
  </si>
  <si>
    <t>T2016-49TĐ</t>
  </si>
  <si>
    <t>T2016-50TĐ</t>
  </si>
  <si>
    <t>T2016-51TĐ</t>
  </si>
  <si>
    <t>T2016-52TĐ</t>
  </si>
  <si>
    <t>T2016-53TĐ</t>
  </si>
  <si>
    <t>T2016-54TĐ</t>
  </si>
  <si>
    <t>T2016-55TĐ</t>
  </si>
  <si>
    <t>T2016-59TĐ</t>
  </si>
  <si>
    <t>T2016-60TĐ</t>
  </si>
  <si>
    <t>T2016-61TĐ</t>
  </si>
  <si>
    <t>T2016-62TĐ</t>
  </si>
  <si>
    <t>T2016-63TĐ</t>
  </si>
  <si>
    <t>T2016-64TĐ</t>
  </si>
  <si>
    <t>T2016-65TĐ</t>
  </si>
  <si>
    <t>T2016-66TĐ</t>
  </si>
  <si>
    <t>T2016-67TĐ</t>
  </si>
  <si>
    <t>T2016-68TĐ</t>
  </si>
  <si>
    <t>T2016-69TĐ</t>
  </si>
  <si>
    <t>T2016-71TĐ</t>
  </si>
  <si>
    <t>T2016-72TĐ</t>
  </si>
  <si>
    <t>T2016-73TĐ</t>
  </si>
  <si>
    <t>T2016-76TĐ</t>
  </si>
  <si>
    <t>T2016-77TĐ</t>
  </si>
  <si>
    <t>T2016-78TĐ</t>
  </si>
  <si>
    <t>T2016-79TĐ</t>
  </si>
  <si>
    <t>T2016-80TĐ</t>
  </si>
  <si>
    <t>T2016-81TĐ</t>
  </si>
  <si>
    <t>T2016-82TĐ</t>
  </si>
  <si>
    <t>Khoa Ngoại ngữ: 02 đề tài</t>
  </si>
  <si>
    <t>T2016-83TĐ</t>
  </si>
  <si>
    <t>T2016-84TĐ</t>
  </si>
  <si>
    <t>T2016-85TĐ</t>
  </si>
  <si>
    <t>T2016-86TĐ</t>
  </si>
  <si>
    <t>T2016-87TĐ</t>
  </si>
  <si>
    <t>T2016-89TĐ</t>
  </si>
  <si>
    <t>T2016-90TĐ</t>
  </si>
  <si>
    <t>T2016-92TĐ</t>
  </si>
  <si>
    <t>T2016-93TĐ</t>
  </si>
  <si>
    <t>T2016-94TĐ</t>
  </si>
  <si>
    <t>T2016-95TĐ</t>
  </si>
  <si>
    <t>Hồi quy Bootstrap với cỡ mẫu ngẫu nhiên</t>
  </si>
  <si>
    <t>T2016-01GVT</t>
  </si>
  <si>
    <t>T2016-02GVT</t>
  </si>
  <si>
    <t>T2016-04GVT</t>
  </si>
  <si>
    <t>ThS. Đỗ Thị Hà</t>
  </si>
  <si>
    <t>T2016-05GVT</t>
  </si>
  <si>
    <t>T2016-06GVT</t>
  </si>
  <si>
    <t>T2016-07GVT</t>
  </si>
  <si>
    <t>T2016-11GVT</t>
  </si>
  <si>
    <t>Đánh giá chiến lược học của sinh viên trường đại học sư phạm kỹ thành phố hồ chí minh</t>
  </si>
  <si>
    <t>Thiết kế bộ điều khiển IMC-PID kết hợp với bộ lọc cho hệ thống điều khiển phân ly đơn giản hóa</t>
  </si>
  <si>
    <t>Thiết kế  phân tích bộ điều khiển IMC-PID  kết hợp bộ lọc cho hệ thống phân ly lý tưởng nhúng trong hệ thống dự bao Smith đa biến.</t>
  </si>
  <si>
    <t>Thiết kế bộ điều khiển PI phân số cho hệ thống điều khiển tầng</t>
  </si>
  <si>
    <t>Mô hình học tập tự định hướng - giải pháp nâng cao chất lượng đào tạo  ngành cơ điện tử của đại học sư phạm kỹ thuật tphcm đạt chuẩn kiểm định đông nam á (aun)</t>
  </si>
  <si>
    <t>Điều chế nghịch lưu nối lưới sử dụng giải thuật di truyền</t>
  </si>
  <si>
    <t>Lê Quang Trung
Phan Chí Thạch</t>
  </si>
  <si>
    <t>Đề xuất phương pháp cải tiến đánh giá rủi ro thiệt hại do sét
Lập bảng tính hỗ trợ người sử dụng tính toán rủi ro, thiệt hại do sét theo phương pháp đề xuất</t>
  </si>
  <si>
    <t>Lê Trung Hiếu
Nguyễn Thị Quỳnh Trang</t>
  </si>
  <si>
    <t>Thiết kế mạng vô tuyến thế hệ 5: truyền đồng thời năng lượng và thông tin: thiết kế và phân tích xác suất dừng</t>
  </si>
  <si>
    <t>Lê Thị Thanh Hoàng
Nguyễn Phong Lưu
Nguyễn Văn Đông Hải
Nguyễn Trần Minh Nguyệt
Hoàng Văn Vũ</t>
  </si>
  <si>
    <t>Xây dựng chương trình tìm kiếm thông số cho một số loại mô hình khác nhau dùng giải thuật di truyền</t>
  </si>
  <si>
    <t>- Bài báo Hội nghị quốc tế
- 01 học viên cao học
- Chương trình máy tính</t>
  </si>
  <si>
    <t>- Bài báo đăng trên hội nghị quốc tế
- Báo cáo phân tích</t>
  </si>
  <si>
    <t>Nguyễn Thanh Thuận</t>
  </si>
  <si>
    <t>Nguyễn Thị Mi Sa</t>
  </si>
  <si>
    <t>Thiết kế bộ nghịch lưu ba pha bảy bậc Cascade cầu H và hoà lưới bằng phương pháp vòng khoá pha</t>
  </si>
  <si>
    <t>Quyền Huy Ánh</t>
  </si>
  <si>
    <t>Nguyễn Mạnh Hùng
Ngô Quốc Cường
Trương Quang Phúc</t>
  </si>
  <si>
    <t>Lê Trọng Nghĩa</t>
  </si>
  <si>
    <t>- Bài báo khoa học đăng trên hội nghị trong nước
- Chương trình tính toán</t>
  </si>
  <si>
    <t>Nghiên cứu biến tính TiO2 bằng Ni và Ag  làm chất xúc tác quang hóa phân hủy chất hữu cơ trong nước</t>
  </si>
  <si>
    <t xml:space="preserve">Nghiên cứu chế tạo vật liệu TiO2 biến tính bằng Ni và Ag bằng phương pháp chiếu xạ (tia γco-60).
- Nghiên cứu khả năng phân hủy chất hữu cơ bằng vật liệu chế tạo dưới ánh sáng khả kiến.
</t>
  </si>
  <si>
    <t xml:space="preserve">Bột vật liệu TiO2 biến tính bằng Ni và Ag với kích thước &lt; 100 nm
1 bài bài báo đăng trên tạp chí nước ngoài có chỉ số ISI         </t>
  </si>
  <si>
    <t xml:space="preserve">Xây dựng hồ sơ dự án cơ chế phát triển sạch cho một số ngành sản xuất vật liệu xây dựng
</t>
  </si>
  <si>
    <t>Xây dựng mô hình AHP đánh giá rủi ro thất bại thi công cọc bê tông đúc sẵn</t>
  </si>
  <si>
    <t>- Xây dựng mô hình đánh giá khả năng thi công cọc bê tông đúc sẵn không đạt chất lượng dựa trên tiêu chí cụ thể.
- Phân tích các đặc tính của quần thể, khảo sát và phân tích các nguyên nhân thi công cọc không đạt yêu cầu dùng mô hình AHP.</t>
  </si>
  <si>
    <t xml:space="preserve"> Nghiên cứu sự ảnh hưởng của nhiệt độ và lưu lượng lưu chất giải nhiệt đến hiệu quả truyền nhiệt của thiết bị ngưng tụ kênh Micro</t>
  </si>
  <si>
    <t>Nghiên cứu tổng hợp các vật liệu có cấu trúc Nano ZnS: Mn ứng dụng trong quang xúc tác</t>
  </si>
  <si>
    <t xml:space="preserve">- Xây dựng quy trình tổng hợp các vật liệu có cấu trúc nano
- Nghiên cứu cấu trúc, tính chất của vật liệu sau khi tổng hợp
</t>
  </si>
  <si>
    <t xml:space="preserve">Quy trình chế tạo vật liệu ZnS:Mn
Các mẫu được tổng hợp với các hình dạng khác nhau, phát quang dưới ánh sáng UV
Bài báo nghiên cứu khoa học 0-1
</t>
  </si>
  <si>
    <t xml:space="preserve">- Tập thuyết minh khảo sát, tính toán và phân tích các yếu tố ảnh hưởng đến hiệu suất xử lý;
- Mô hình thiết bị xử lý bề mặt kim loại bằng công nghệ Plasma nhiệt độ.
- 01 bài trên Tạp Chí Khoa học Giáo dục Kỹ thuật
</t>
  </si>
  <si>
    <t>Nghiên cứu thực nghiệm cải tiến hệ thống làm mát bằng dung dịch cho xe máy</t>
  </si>
  <si>
    <t>Phân tích tĩnh và dao động cho bài toán dàn bằng phương pháp đẳng đỉnh học</t>
  </si>
  <si>
    <t>Khoa XD&amp;CHƯD: 10 đề tài</t>
  </si>
  <si>
    <t>Nghiên cứu, chế tạo vật liệu polymer dẫn điện (EAP) ứng dụng trong cơ điện tử y sinh</t>
  </si>
  <si>
    <t>Khoa Cơ khí máy: 18 đề tài</t>
  </si>
  <si>
    <t>Khoa Điện - Điện tử: 17 đề tài</t>
  </si>
  <si>
    <t>Khoa Công nghệ Thông tin: 01 đề tài</t>
  </si>
  <si>
    <t>Khoa Khoa học Cơ bản: 03 đề tài</t>
  </si>
  <si>
    <t xml:space="preserve">Bài báo quốc tế,
Bộ điều khiển tầng theo thuật toán phân số
</t>
  </si>
  <si>
    <t>Khoa Công nghệ Hóa học: 02 đề tài</t>
  </si>
  <si>
    <t>Khoa Công nghệ may và Thời trang: 01 đề tài</t>
  </si>
  <si>
    <t>DANH MỤC ĐỀ TÀI NGHIÊN CỨU KHOA HỌC CẤP TRƯỜNG TRỌNG ĐIỂM NĂM 2016</t>
  </si>
  <si>
    <t>Khoa Kinh tế: 02 đề tài</t>
  </si>
  <si>
    <t>Khoa Điện - Điện tử: 01 đề tài</t>
  </si>
  <si>
    <t>DANH MỤC ĐỀ TÀI NGHIÊN CỨU KHOA HỌC CỦA GIẢNG VIÊN TRẺ NĂM 2016</t>
  </si>
  <si>
    <t>Nâng cao chất lượng sản phẩm khi đột CNC, phục vụ khoa học và đào tạo
01 bài báo đăng trên tạp chí trong nước</t>
  </si>
  <si>
    <t>01 Bài báo đăng tạp chí nước ngoài
Chương trình máy tính
Báo cáo phân tích</t>
  </si>
  <si>
    <t>Bộ câu hỏi trắc nghiệm môn Anh Văn 2 khóa 2014 đã được đo lường, đánh giá độ khó, độ phân cách.
01 bài báo đăng trên tạp chí trong nước</t>
  </si>
  <si>
    <t xml:space="preserve">Đoàn Minh Hùng
Ths. Lê Bá Tân
</t>
  </si>
  <si>
    <t>Nguồn tư liệu cho giảng dạy, học tập vẽ khai triển
01 bài báo đăng trên tạp chí trong nước (0-0.5)</t>
  </si>
  <si>
    <t>Phạm Sơn Minh</t>
  </si>
  <si>
    <t>1 bài báo khoa học (0-0.5)</t>
  </si>
  <si>
    <t>1 bài báo khoa học (0-0.5); 1 SV cao học;</t>
  </si>
  <si>
    <t>Bài báo quốc tế,
Bộ điều khiển IMC-PID</t>
  </si>
  <si>
    <t xml:space="preserve">Bài báo quốc tế,
Bộ điều khiển IMC-PID  kết hợp bộ lọc cho hệ thống phân ly lý tưởng nhúng trong hệ thống dự bao Smith đa biến
</t>
  </si>
  <si>
    <t>Nguyễn Văn Tiến</t>
  </si>
  <si>
    <t>Giúp các nhà hoạch định chính sách có được những bằng chứng khoa học về việc ảnh hưởng thiên tai đối với nền kinh tế. 
Bài báo đăng trên tạp chí trong nước (0-1)</t>
  </si>
  <si>
    <t xml:space="preserve">Kết quả nghiên cứu của đề tài sẽ là luận cứ khoa học cho các Doanh nghiệp chế biến sản phẩm gia cầm, cho các nhà đầu tư chăn nuôi gia cầm, sản xuất chế biến thức ăn chăn nuôi
Bài báo đăng trên tạp chí trong nước (0-1)
</t>
  </si>
  <si>
    <t xml:space="preserve">Từ kết quả của đề tài sẽ giúp thay đổi nhận thức của các nhà kinh doanh Việt Nam là để thành công trong một thế giới phẳng, tính cạnh tranh khốc liệt thì nhất thiết phải có sự hợp tác chặt chẽ với nhau, luôn vì sự hài hòa trong lợi ích đôi bên để đạt lợi ích cao nhất cho mình.
Bài báo đăng trên tạp chí trong nước (0-0.5)
</t>
  </si>
  <si>
    <t>Xác định các nhân tố ảnh hưởng đến việc hoàn thiện báo cáo tài chính trong đơn vị hành chính sự nghiệp, cụ thể là các đơn vị sự nghiệp có thu, nhằm đảm bảo thông tin trên báo cáo tài chính của các đơn vị này luôn hữu ích và phù hợp với thông lệ quốc tế</t>
  </si>
  <si>
    <t>Đề xuất các giải pháp nền nhằm đảm bảo cho việc hoàn thiện công tác kế toán trong khu vực hành chính sự nghiệp, cụ thể là các đơn vị sự nghiệp có thu, có tính khả thu
Bài báo đăng trên tạp chí trong nước (0-0.5)</t>
  </si>
  <si>
    <t>nâng cao năng lực quản trị thanh khoản và rủi ro thanh khoản của các ngân hàng thương mại Việt nam
Bài báo đăng trên tạp chí trong nước (0-0.5)</t>
  </si>
  <si>
    <t xml:space="preserve">Đề xuất các giải pháp cụ thể nhằm nâng cao hiệu quả việc khai thác các công cụ Web 2.0 đối với sinh viên khoa ngoại ngữ, Đại Học SPKT Tp HCM.
01 bài báo khoa học đăng trên Tạp chí khoa học giáo dục kỹ thuật trường Đại học SPKT TPHCM             
</t>
  </si>
  <si>
    <t>ThS. Nguyễn Khắc Hiếu</t>
  </si>
  <si>
    <t>TS. Vòng Thình Nam</t>
  </si>
  <si>
    <t>ThS. Nguyễn Thị Thanh Vân</t>
  </si>
  <si>
    <t>ThS. Đào Thị Kim Yến</t>
  </si>
  <si>
    <t>ThS. Đàng Quang Vắng</t>
  </si>
  <si>
    <t>ThS. Lê Phương Anh</t>
  </si>
  <si>
    <t>Nguyễn Trọng Hiếu
Đoàn Minh Hùng</t>
  </si>
  <si>
    <t>ThS. Huỳnh Nguyễn Tuấn Anh</t>
  </si>
  <si>
    <t>Thuật toán EHAUI-Tree
01 bài báo đăng trên tạp chí 0-1</t>
  </si>
  <si>
    <t>Đề xuất thuật toán EHAUI-Tree để có thể khai thác các itemsets dựa trên độ hữu ích trung bình.
Khi cơ sở dữ liệu có thêm mới các giao dịch, thuật toán chỉ cần tính toán các giá trị thay đổi và cập nhật lại tập hữu ích trung bình mà không cần chạy lại từ đầu</t>
  </si>
  <si>
    <t xml:space="preserve">-Thu thập bộ dữ liệu về thiên tai và kinh tế vĩ mô của Việt Nam từ 1986-2014
- Nghiên cứu các phương pháp suy luận Bayes trong kinh tế thông qua mô hình BVAR
- Đánh giá tác động qua lại giữa thiệt hại do thiên tai và tăng trương kinh tế tại Việt Nam
</t>
  </si>
  <si>
    <t>Phòng KHCN-QHQT: 02 đề tài</t>
  </si>
  <si>
    <t>Nghiên cứu về nghiệm của phương trình vi phân khoảng có trễ với xung</t>
  </si>
  <si>
    <t>TS. Nguyễn Minh Đức</t>
  </si>
  <si>
    <t xml:space="preserve">Phân tích các năng lực cần đo trong đề thi trắc nghiệm môn Anh Văn 2 khóa 2014 ở HCMUTE. Đo lường và đánh giá bộ câu hỏi trong đề thi trắc nghiệm môn Anh Văn 2 khóa 2014 ở HCMUTE. 
Áp dụng mô hình MIRT và gói lệnh mirt của phần mềm R để đo lường và đánh giá độ khó, độ phân cách của mỗi câu hỏi trong đề thi môn Anh Văn 2 khóa 2014.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</si>
</sst>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_);_(* \(#,##0.0\);_(* &quot;-&quot;??_);_(@_)"/>
    <numFmt numFmtId="178" formatCode="_(* #,##0_);_(* \(#,##0\);_(* &quot;-&quot;??_);_(@_)"/>
    <numFmt numFmtId="179" formatCode="[$-409]dddd\,\ mmmm\ \,\ yyyy"/>
    <numFmt numFmtId="180" formatCode="_(* #,##0.000_);_(* \(#,##0.000\);_(* &quot;-&quot;??_);_(@_)"/>
    <numFmt numFmtId="181" formatCode="[$-409]dddd\,\ mmmm\ dd\,\ yyyy"/>
    <numFmt numFmtId="182" formatCode="m/d;@"/>
    <numFmt numFmtId="183" formatCode="[$-409]h:mm:ss\ AM/PM"/>
    <numFmt numFmtId="184" formatCode="_(* #,##0.00_);_(* \(#,##0.00\);_(* \-??_);_(@_)"/>
    <numFmt numFmtId="185" formatCode="_(* #,##0_);_(* \(#,##0\);_(* \-??_);_(@_)"/>
    <numFmt numFmtId="186" formatCode="#,##0.0_);\(#,##0.0\)"/>
    <numFmt numFmtId="187" formatCode="#,##0;[Red]#,##0"/>
  </numFmts>
  <fonts count="42">
    <font>
      <sz val="12"/>
      <name val="VNI-Times"/>
      <family val="0"/>
    </font>
    <font>
      <sz val="12"/>
      <name val="Times New Roman"/>
      <family val="1"/>
    </font>
    <font>
      <b/>
      <sz val="12"/>
      <name val="Times New Roman"/>
      <family val="1"/>
    </font>
    <font>
      <u val="single"/>
      <sz val="12"/>
      <color indexed="12"/>
      <name val="VNI-Times"/>
      <family val="0"/>
    </font>
    <font>
      <u val="single"/>
      <sz val="12"/>
      <color indexed="36"/>
      <name val="VNI-Times"/>
      <family val="0"/>
    </font>
    <font>
      <b/>
      <sz val="18"/>
      <name val="Times New Roman"/>
      <family val="1"/>
    </font>
    <font>
      <b/>
      <sz val="11"/>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49" fontId="1" fillId="0" borderId="0" xfId="0" applyNumberFormat="1" applyFont="1" applyAlignment="1">
      <alignment horizontal="left"/>
    </xf>
    <xf numFmtId="178" fontId="1" fillId="0" borderId="0" xfId="42" applyNumberFormat="1" applyFont="1" applyAlignment="1">
      <alignment/>
    </xf>
    <xf numFmtId="0" fontId="1" fillId="0" borderId="0" xfId="0" applyFont="1" applyBorder="1" applyAlignment="1">
      <alignment horizontal="center" vertical="center"/>
    </xf>
    <xf numFmtId="0" fontId="1" fillId="0" borderId="0" xfId="0" applyFont="1" applyAlignment="1">
      <alignment horizontal="center" vertical="top"/>
    </xf>
    <xf numFmtId="0" fontId="1" fillId="0" borderId="0" xfId="0" applyFont="1" applyAlignment="1">
      <alignment vertical="center" wrapText="1"/>
    </xf>
    <xf numFmtId="178" fontId="1" fillId="0" borderId="0" xfId="42" applyNumberFormat="1" applyFont="1" applyAlignment="1">
      <alignment horizontal="left" vertical="top"/>
    </xf>
    <xf numFmtId="0" fontId="2" fillId="0" borderId="10" xfId="0" applyFont="1" applyFill="1" applyBorder="1" applyAlignment="1">
      <alignment horizontal="center" vertical="top" wrapText="1"/>
    </xf>
    <xf numFmtId="178" fontId="2" fillId="0" borderId="10" xfId="0" applyNumberFormat="1" applyFont="1" applyFill="1" applyBorder="1" applyAlignment="1">
      <alignment vertical="center"/>
    </xf>
    <xf numFmtId="178" fontId="2" fillId="0" borderId="10" xfId="42" applyNumberFormat="1" applyFont="1" applyFill="1" applyBorder="1" applyAlignment="1">
      <alignment horizontal="center" vertical="top" wrapText="1"/>
    </xf>
    <xf numFmtId="0" fontId="1" fillId="0" borderId="10" xfId="0" applyFont="1" applyBorder="1" applyAlignment="1">
      <alignment/>
    </xf>
    <xf numFmtId="0" fontId="1" fillId="0" borderId="10" xfId="0" applyFont="1" applyBorder="1" applyAlignment="1">
      <alignment horizontal="left" vertical="center"/>
    </xf>
    <xf numFmtId="178" fontId="1" fillId="0" borderId="10" xfId="42" applyNumberFormat="1" applyFont="1" applyBorder="1" applyAlignment="1">
      <alignment horizontal="left" vertical="top"/>
    </xf>
    <xf numFmtId="0" fontId="1" fillId="0" borderId="10" xfId="0" applyFont="1" applyBorder="1" applyAlignment="1">
      <alignment horizontal="center" vertical="top"/>
    </xf>
    <xf numFmtId="0" fontId="1" fillId="0" borderId="10" xfId="0" applyFont="1" applyBorder="1" applyAlignment="1">
      <alignment horizontal="center"/>
    </xf>
    <xf numFmtId="0" fontId="1" fillId="0" borderId="10" xfId="0" applyFont="1" applyBorder="1" applyAlignment="1">
      <alignment horizontal="left" vertical="top" wrapText="1"/>
    </xf>
    <xf numFmtId="178" fontId="1" fillId="0" borderId="10" xfId="0" applyNumberFormat="1" applyFont="1" applyFill="1" applyBorder="1" applyAlignment="1">
      <alignment horizontal="center" vertical="top"/>
    </xf>
    <xf numFmtId="178" fontId="1" fillId="0" borderId="10" xfId="0" applyNumberFormat="1" applyFont="1" applyFill="1" applyBorder="1" applyAlignment="1">
      <alignment horizontal="center" vertical="center"/>
    </xf>
    <xf numFmtId="3" fontId="2" fillId="0" borderId="10" xfId="0" applyNumberFormat="1" applyFont="1" applyFill="1" applyBorder="1" applyAlignment="1">
      <alignment horizontal="right" vertical="top"/>
    </xf>
    <xf numFmtId="0" fontId="1" fillId="0" borderId="10" xfId="0" applyFont="1" applyFill="1" applyBorder="1" applyAlignment="1">
      <alignment horizontal="center" vertical="top" wrapText="1"/>
    </xf>
    <xf numFmtId="0" fontId="1" fillId="0" borderId="10" xfId="0" applyFont="1" applyBorder="1" applyAlignment="1">
      <alignment vertical="top" wrapText="1"/>
    </xf>
    <xf numFmtId="178" fontId="1" fillId="0" borderId="10" xfId="44" applyNumberFormat="1" applyFont="1" applyFill="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xf>
    <xf numFmtId="178" fontId="1" fillId="0" borderId="10" xfId="0" applyNumberFormat="1" applyFont="1" applyFill="1" applyBorder="1" applyAlignment="1">
      <alignment horizontal="left" vertical="top"/>
    </xf>
    <xf numFmtId="0" fontId="1" fillId="0" borderId="10" xfId="0" applyFont="1" applyBorder="1" applyAlignment="1" quotePrefix="1">
      <alignment horizontal="left" vertical="top" wrapText="1"/>
    </xf>
    <xf numFmtId="178" fontId="2" fillId="0" borderId="10" xfId="0" applyNumberFormat="1" applyFont="1" applyFill="1" applyBorder="1" applyAlignment="1">
      <alignment horizontal="left" vertical="top"/>
    </xf>
    <xf numFmtId="178" fontId="2" fillId="0" borderId="10" xfId="0" applyNumberFormat="1" applyFont="1" applyFill="1" applyBorder="1" applyAlignment="1">
      <alignment horizontal="center" vertical="center"/>
    </xf>
    <xf numFmtId="49" fontId="1" fillId="0" borderId="0" xfId="0" applyNumberFormat="1" applyFont="1" applyBorder="1" applyAlignment="1">
      <alignment horizontal="left"/>
    </xf>
    <xf numFmtId="178" fontId="1" fillId="0" borderId="0" xfId="0" applyNumberFormat="1" applyFont="1" applyFill="1" applyBorder="1" applyAlignment="1">
      <alignment horizontal="center" vertical="center"/>
    </xf>
    <xf numFmtId="178" fontId="2" fillId="0" borderId="10" xfId="0" applyNumberFormat="1" applyFont="1" applyFill="1" applyBorder="1" applyAlignment="1">
      <alignment vertical="top"/>
    </xf>
    <xf numFmtId="178" fontId="1" fillId="0" borderId="10" xfId="42" applyNumberFormat="1" applyFont="1" applyFill="1" applyBorder="1" applyAlignment="1">
      <alignment horizontal="left" vertical="top" wrapText="1"/>
    </xf>
    <xf numFmtId="185" fontId="1" fillId="0" borderId="10" xfId="44" applyNumberFormat="1" applyFont="1" applyFill="1" applyBorder="1" applyAlignment="1" applyProtection="1">
      <alignment vertical="top"/>
      <protection/>
    </xf>
    <xf numFmtId="178" fontId="1" fillId="0" borderId="10" xfId="0" applyNumberFormat="1" applyFont="1" applyFill="1" applyBorder="1" applyAlignment="1">
      <alignment vertical="top"/>
    </xf>
    <xf numFmtId="0" fontId="1" fillId="0" borderId="10" xfId="0" applyNumberFormat="1" applyFont="1" applyBorder="1" applyAlignment="1">
      <alignment horizontal="left" vertical="top" wrapText="1"/>
    </xf>
    <xf numFmtId="49" fontId="1" fillId="0" borderId="10" xfId="0" applyNumberFormat="1" applyFont="1" applyBorder="1" applyAlignment="1">
      <alignment horizontal="left" vertical="top" wrapText="1"/>
    </xf>
    <xf numFmtId="0" fontId="1" fillId="0" borderId="10" xfId="0" applyFont="1" applyFill="1" applyBorder="1" applyAlignment="1">
      <alignment horizontal="center" vertical="top"/>
    </xf>
    <xf numFmtId="0" fontId="1" fillId="0" borderId="10" xfId="0" applyNumberFormat="1" applyFont="1" applyFill="1" applyBorder="1" applyAlignment="1" quotePrefix="1">
      <alignment horizontal="left" vertical="top" wrapText="1"/>
    </xf>
    <xf numFmtId="0" fontId="1" fillId="0" borderId="10" xfId="0" applyFont="1" applyFill="1" applyBorder="1" applyAlignment="1">
      <alignment horizontal="left" vertical="top" wrapText="1"/>
    </xf>
    <xf numFmtId="0" fontId="1" fillId="0" borderId="10" xfId="0" applyNumberFormat="1" applyFont="1" applyFill="1" applyBorder="1" applyAlignment="1">
      <alignment horizontal="left" vertical="top" wrapText="1"/>
    </xf>
    <xf numFmtId="0" fontId="1" fillId="0" borderId="10" xfId="0" applyFont="1" applyFill="1" applyBorder="1" applyAlignment="1">
      <alignment horizontal="left" vertical="top"/>
    </xf>
    <xf numFmtId="0" fontId="1" fillId="0" borderId="10" xfId="0" applyFont="1" applyBorder="1" applyAlignment="1">
      <alignment horizontal="justify" vertical="top"/>
    </xf>
    <xf numFmtId="0" fontId="1" fillId="0" borderId="10" xfId="0" applyFont="1" applyBorder="1" applyAlignment="1">
      <alignment horizontal="left"/>
    </xf>
    <xf numFmtId="178" fontId="2" fillId="0" borderId="10" xfId="42" applyNumberFormat="1" applyFont="1" applyBorder="1" applyAlignment="1" quotePrefix="1">
      <alignment horizontal="left" vertical="top" wrapText="1"/>
    </xf>
    <xf numFmtId="0" fontId="1" fillId="0" borderId="10" xfId="58" applyFont="1" applyFill="1" applyBorder="1" applyAlignment="1">
      <alignment horizontal="left" vertical="top" wrapText="1"/>
      <protection/>
    </xf>
    <xf numFmtId="185" fontId="1" fillId="0" borderId="10" xfId="44" applyNumberFormat="1" applyFont="1" applyFill="1" applyBorder="1" applyAlignment="1" applyProtection="1">
      <alignment horizontal="left" vertical="top" wrapText="1"/>
      <protection/>
    </xf>
    <xf numFmtId="0" fontId="1" fillId="0" borderId="10" xfId="58" applyFont="1" applyFill="1" applyBorder="1" applyAlignment="1" quotePrefix="1">
      <alignment horizontal="left" vertical="top" wrapText="1"/>
      <protection/>
    </xf>
    <xf numFmtId="0" fontId="1" fillId="0" borderId="10" xfId="0" applyFont="1" applyBorder="1" applyAlignment="1">
      <alignment horizontal="justify" vertical="top" wrapText="1"/>
    </xf>
    <xf numFmtId="49" fontId="1" fillId="0" borderId="10" xfId="0" applyNumberFormat="1" applyFont="1" applyBorder="1" applyAlignment="1" quotePrefix="1">
      <alignment horizontal="left" vertical="top" wrapText="1"/>
    </xf>
    <xf numFmtId="0" fontId="2" fillId="0" borderId="10" xfId="0" applyFont="1" applyBorder="1" applyAlignment="1">
      <alignment horizontal="left" vertical="top" wrapText="1"/>
    </xf>
    <xf numFmtId="178" fontId="1" fillId="0" borderId="10" xfId="0" applyNumberFormat="1" applyFont="1" applyFill="1" applyBorder="1" applyAlignment="1">
      <alignment horizontal="left" vertical="top" wrapText="1"/>
    </xf>
    <xf numFmtId="0" fontId="2"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top" wrapText="1"/>
    </xf>
    <xf numFmtId="3" fontId="6" fillId="0" borderId="10" xfId="0" applyNumberFormat="1" applyFont="1" applyBorder="1" applyAlignment="1">
      <alignment horizontal="right" vertical="center"/>
    </xf>
    <xf numFmtId="178" fontId="1" fillId="0" borderId="10" xfId="0" applyNumberFormat="1" applyFont="1" applyFill="1" applyBorder="1" applyAlignment="1">
      <alignment vertical="center"/>
    </xf>
    <xf numFmtId="3" fontId="7" fillId="0" borderId="10" xfId="0" applyNumberFormat="1" applyFont="1" applyBorder="1" applyAlignment="1">
      <alignment horizontal="right" vertical="top" wrapText="1"/>
    </xf>
    <xf numFmtId="178" fontId="1" fillId="0" borderId="10" xfId="42" applyNumberFormat="1" applyFont="1" applyFill="1" applyBorder="1" applyAlignment="1">
      <alignment horizontal="left" vertical="top"/>
    </xf>
    <xf numFmtId="0" fontId="2" fillId="0" borderId="10" xfId="0" applyFont="1" applyFill="1" applyBorder="1" applyAlignment="1">
      <alignment horizontal="left" vertical="top"/>
    </xf>
    <xf numFmtId="0" fontId="2" fillId="0" borderId="0" xfId="0" applyFont="1" applyAlignment="1">
      <alignment horizont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top"/>
    </xf>
    <xf numFmtId="0" fontId="2" fillId="0" borderId="10" xfId="0" applyFont="1" applyBorder="1" applyAlignment="1">
      <alignment horizontal="center" vertical="top"/>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left" vertical="top"/>
    </xf>
    <xf numFmtId="0" fontId="2" fillId="0" borderId="10" xfId="0" applyFont="1" applyBorder="1" applyAlignment="1">
      <alignment horizontal="left" vertical="center"/>
    </xf>
    <xf numFmtId="178" fontId="2" fillId="0" borderId="0" xfId="42" applyNumberFormat="1" applyFont="1" applyAlignment="1">
      <alignment horizontal="center"/>
    </xf>
    <xf numFmtId="0" fontId="5" fillId="0" borderId="14" xfId="0" applyFont="1" applyBorder="1" applyAlignment="1">
      <alignment horizontal="center" vertical="center" wrapText="1"/>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1" fillId="0" borderId="10" xfId="58" applyFont="1" applyFill="1" applyBorder="1" applyAlignment="1">
      <alignment vertical="top" wrapText="1"/>
      <protection/>
    </xf>
    <xf numFmtId="49" fontId="1" fillId="0" borderId="10" xfId="0" applyNumberFormat="1" applyFont="1" applyFill="1" applyBorder="1" applyAlignment="1" quotePrefix="1">
      <alignment horizontal="left" vertical="top" wrapText="1"/>
    </xf>
    <xf numFmtId="0" fontId="1" fillId="0" borderId="10" xfId="0" applyFont="1" applyBorder="1" applyAlignment="1">
      <alignment vertical="center" wrapText="1"/>
    </xf>
    <xf numFmtId="0" fontId="1" fillId="0" borderId="10" xfId="58" applyFont="1" applyFill="1" applyBorder="1" applyAlignment="1">
      <alignment horizontal="center" vertical="top" wrapText="1"/>
      <protection/>
    </xf>
    <xf numFmtId="0" fontId="1" fillId="0" borderId="10" xfId="58" applyFont="1" applyFill="1" applyBorder="1" applyAlignment="1" quotePrefix="1">
      <alignment vertical="top" wrapText="1"/>
      <protection/>
    </xf>
    <xf numFmtId="0" fontId="1" fillId="0" borderId="10" xfId="58" applyFont="1" applyFill="1" applyBorder="1" applyAlignment="1">
      <alignment horizontal="justify" vertical="top" wrapText="1"/>
      <protection/>
    </xf>
    <xf numFmtId="185" fontId="1" fillId="0" borderId="10" xfId="44" applyNumberFormat="1" applyFont="1" applyFill="1" applyBorder="1" applyAlignment="1" applyProtection="1">
      <alignment horizontal="right" vertical="top" wrapText="1"/>
      <protection/>
    </xf>
    <xf numFmtId="0" fontId="1" fillId="0" borderId="10" xfId="0" applyNumberFormat="1" applyFont="1" applyBorder="1" applyAlignment="1" quotePrefix="1">
      <alignment horizontal="left" vertical="top" wrapText="1"/>
    </xf>
    <xf numFmtId="49" fontId="1" fillId="0" borderId="10" xfId="0" applyNumberFormat="1" applyFont="1" applyFill="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1000125</xdr:colOff>
      <xdr:row>2</xdr:row>
      <xdr:rowOff>9525</xdr:rowOff>
    </xdr:from>
    <xdr:to>
      <xdr:col>2</xdr:col>
      <xdr:colOff>2105025</xdr:colOff>
      <xdr:row>2</xdr:row>
      <xdr:rowOff>9525</xdr:rowOff>
    </xdr:to>
    <xdr:sp>
      <xdr:nvSpPr>
        <xdr:cNvPr id="1" name="Straight Connector 2"/>
        <xdr:cNvSpPr>
          <a:spLocks/>
        </xdr:cNvSpPr>
      </xdr:nvSpPr>
      <xdr:spPr>
        <a:xfrm>
          <a:off x="1419225" y="447675"/>
          <a:ext cx="2390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6</xdr:col>
      <xdr:colOff>1038225</xdr:colOff>
      <xdr:row>2</xdr:row>
      <xdr:rowOff>38100</xdr:rowOff>
    </xdr:from>
    <xdr:to>
      <xdr:col>7</xdr:col>
      <xdr:colOff>847725</xdr:colOff>
      <xdr:row>2</xdr:row>
      <xdr:rowOff>38100</xdr:rowOff>
    </xdr:to>
    <xdr:sp>
      <xdr:nvSpPr>
        <xdr:cNvPr id="2" name="Straight Connector 4"/>
        <xdr:cNvSpPr>
          <a:spLocks/>
        </xdr:cNvSpPr>
      </xdr:nvSpPr>
      <xdr:spPr>
        <a:xfrm>
          <a:off x="11391900" y="476250"/>
          <a:ext cx="23812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43"/>
  <sheetViews>
    <sheetView zoomScale="70" zoomScaleNormal="70" zoomScalePageLayoutView="0" workbookViewId="0" topLeftCell="A97">
      <selection activeCell="H107" sqref="H107"/>
    </sheetView>
  </sheetViews>
  <sheetFormatPr defaultColWidth="8.796875" defaultRowHeight="15"/>
  <cols>
    <col min="1" max="1" width="4.3984375" style="7" customWidth="1"/>
    <col min="2" max="2" width="12.69921875" style="7" customWidth="1"/>
    <col min="3" max="3" width="21.19921875" style="1" customWidth="1"/>
    <col min="4" max="4" width="10.59765625" style="2" customWidth="1"/>
    <col min="5" max="5" width="10.09765625" style="2" customWidth="1"/>
    <col min="6" max="6" width="43.59765625" style="2" customWidth="1"/>
    <col min="7" max="7" width="28.59765625" style="3" customWidth="1"/>
    <col min="8" max="8" width="16.09765625" style="31" customWidth="1"/>
    <col min="9" max="9" width="7.5" style="9" customWidth="1"/>
    <col min="10" max="16384" width="9" style="1" customWidth="1"/>
  </cols>
  <sheetData>
    <row r="1" spans="1:9" ht="17.25" customHeight="1">
      <c r="A1" s="62" t="s">
        <v>2</v>
      </c>
      <c r="B1" s="62"/>
      <c r="C1" s="62"/>
      <c r="D1" s="62"/>
      <c r="G1" s="72" t="s">
        <v>1</v>
      </c>
      <c r="H1" s="72"/>
      <c r="I1" s="72"/>
    </row>
    <row r="2" spans="1:9" ht="17.25" customHeight="1">
      <c r="A2" s="62" t="s">
        <v>3</v>
      </c>
      <c r="B2" s="62"/>
      <c r="C2" s="62"/>
      <c r="D2" s="62"/>
      <c r="G2" s="72" t="s">
        <v>4</v>
      </c>
      <c r="H2" s="72"/>
      <c r="I2" s="72"/>
    </row>
    <row r="3" spans="1:4" ht="15.75">
      <c r="A3" s="62"/>
      <c r="B3" s="62"/>
      <c r="C3" s="62"/>
      <c r="D3" s="62"/>
    </row>
    <row r="4" spans="1:9" s="8" customFormat="1" ht="60" customHeight="1">
      <c r="A4" s="73" t="s">
        <v>410</v>
      </c>
      <c r="B4" s="73"/>
      <c r="C4" s="73"/>
      <c r="D4" s="73"/>
      <c r="E4" s="73"/>
      <c r="F4" s="73"/>
      <c r="G4" s="73"/>
      <c r="H4" s="73"/>
      <c r="I4" s="73"/>
    </row>
    <row r="5" spans="1:9" s="6" customFormat="1" ht="34.5" customHeight="1">
      <c r="A5" s="10" t="s">
        <v>8</v>
      </c>
      <c r="B5" s="10" t="s">
        <v>0</v>
      </c>
      <c r="C5" s="10" t="s">
        <v>5</v>
      </c>
      <c r="D5" s="10" t="s">
        <v>6</v>
      </c>
      <c r="E5" s="10" t="s">
        <v>7</v>
      </c>
      <c r="F5" s="10" t="s">
        <v>11</v>
      </c>
      <c r="G5" s="10" t="s">
        <v>12</v>
      </c>
      <c r="H5" s="12" t="s">
        <v>10</v>
      </c>
      <c r="I5" s="10" t="s">
        <v>9</v>
      </c>
    </row>
    <row r="6" spans="1:9" ht="25.5" customHeight="1">
      <c r="A6" s="69" t="s">
        <v>401</v>
      </c>
      <c r="B6" s="69"/>
      <c r="C6" s="69"/>
      <c r="D6" s="69"/>
      <c r="E6" s="69"/>
      <c r="F6" s="69"/>
      <c r="G6" s="69"/>
      <c r="H6" s="11">
        <f>SUM(H7:H16)</f>
        <v>138000000</v>
      </c>
      <c r="I6" s="33"/>
    </row>
    <row r="7" spans="1:9" ht="99.75" customHeight="1">
      <c r="A7" s="39">
        <v>1</v>
      </c>
      <c r="B7" s="41" t="s">
        <v>275</v>
      </c>
      <c r="C7" s="18" t="s">
        <v>392</v>
      </c>
      <c r="D7" s="41" t="s">
        <v>15</v>
      </c>
      <c r="E7" s="41"/>
      <c r="F7" s="40" t="s">
        <v>393</v>
      </c>
      <c r="G7" s="42" t="s">
        <v>16</v>
      </c>
      <c r="H7" s="27">
        <v>30000000</v>
      </c>
      <c r="I7" s="34"/>
    </row>
    <row r="8" spans="1:9" ht="117" customHeight="1">
      <c r="A8" s="39">
        <v>2</v>
      </c>
      <c r="B8" s="41" t="s">
        <v>276</v>
      </c>
      <c r="C8" s="18" t="s">
        <v>17</v>
      </c>
      <c r="D8" s="41" t="s">
        <v>18</v>
      </c>
      <c r="E8" s="41"/>
      <c r="F8" s="40" t="s">
        <v>38</v>
      </c>
      <c r="G8" s="42" t="s">
        <v>198</v>
      </c>
      <c r="H8" s="27">
        <v>12000000</v>
      </c>
      <c r="I8" s="34"/>
    </row>
    <row r="9" spans="1:9" ht="94.5">
      <c r="A9" s="39">
        <v>3</v>
      </c>
      <c r="B9" s="41" t="s">
        <v>277</v>
      </c>
      <c r="C9" s="18" t="s">
        <v>19</v>
      </c>
      <c r="D9" s="41" t="s">
        <v>20</v>
      </c>
      <c r="E9" s="41"/>
      <c r="F9" s="40" t="s">
        <v>41</v>
      </c>
      <c r="G9" s="42" t="s">
        <v>21</v>
      </c>
      <c r="H9" s="27">
        <v>12000000</v>
      </c>
      <c r="I9" s="34"/>
    </row>
    <row r="10" spans="1:9" ht="94.5">
      <c r="A10" s="39">
        <v>4</v>
      </c>
      <c r="B10" s="41" t="s">
        <v>278</v>
      </c>
      <c r="C10" s="18" t="s">
        <v>22</v>
      </c>
      <c r="D10" s="41" t="s">
        <v>14</v>
      </c>
      <c r="E10" s="41"/>
      <c r="F10" s="40" t="s">
        <v>39</v>
      </c>
      <c r="G10" s="42" t="s">
        <v>21</v>
      </c>
      <c r="H10" s="27">
        <v>12000000</v>
      </c>
      <c r="I10" s="34"/>
    </row>
    <row r="11" spans="1:9" ht="78.75">
      <c r="A11" s="39">
        <v>5</v>
      </c>
      <c r="B11" s="41" t="s">
        <v>279</v>
      </c>
      <c r="C11" s="18" t="s">
        <v>25</v>
      </c>
      <c r="D11" s="41" t="s">
        <v>26</v>
      </c>
      <c r="E11" s="41"/>
      <c r="F11" s="40" t="s">
        <v>35</v>
      </c>
      <c r="G11" s="42" t="s">
        <v>21</v>
      </c>
      <c r="H11" s="27">
        <v>12000000</v>
      </c>
      <c r="I11" s="34"/>
    </row>
    <row r="12" spans="1:9" ht="63">
      <c r="A12" s="39">
        <v>6</v>
      </c>
      <c r="B12" s="41" t="s">
        <v>280</v>
      </c>
      <c r="C12" s="18" t="s">
        <v>23</v>
      </c>
      <c r="D12" s="41" t="s">
        <v>24</v>
      </c>
      <c r="E12" s="41"/>
      <c r="F12" s="40" t="s">
        <v>34</v>
      </c>
      <c r="G12" s="42" t="s">
        <v>21</v>
      </c>
      <c r="H12" s="27">
        <v>12000000</v>
      </c>
      <c r="I12" s="34"/>
    </row>
    <row r="13" spans="1:9" ht="115.5" customHeight="1">
      <c r="A13" s="39">
        <v>7</v>
      </c>
      <c r="B13" s="41" t="s">
        <v>281</v>
      </c>
      <c r="C13" s="18" t="s">
        <v>27</v>
      </c>
      <c r="D13" s="41" t="s">
        <v>28</v>
      </c>
      <c r="E13" s="41"/>
      <c r="F13" s="40" t="s">
        <v>37</v>
      </c>
      <c r="G13" s="42" t="s">
        <v>21</v>
      </c>
      <c r="H13" s="27">
        <v>12000000</v>
      </c>
      <c r="I13" s="34"/>
    </row>
    <row r="14" spans="1:9" ht="79.5" customHeight="1">
      <c r="A14" s="39">
        <v>8</v>
      </c>
      <c r="B14" s="41" t="s">
        <v>282</v>
      </c>
      <c r="C14" s="18" t="s">
        <v>29</v>
      </c>
      <c r="D14" s="41" t="s">
        <v>30</v>
      </c>
      <c r="E14" s="41"/>
      <c r="F14" s="40" t="s">
        <v>36</v>
      </c>
      <c r="G14" s="42" t="s">
        <v>21</v>
      </c>
      <c r="H14" s="27">
        <v>12000000</v>
      </c>
      <c r="I14" s="34"/>
    </row>
    <row r="15" spans="1:9" ht="126">
      <c r="A15" s="39">
        <v>9</v>
      </c>
      <c r="B15" s="41" t="s">
        <v>283</v>
      </c>
      <c r="C15" s="18" t="s">
        <v>31</v>
      </c>
      <c r="D15" s="41" t="s">
        <v>32</v>
      </c>
      <c r="E15" s="41"/>
      <c r="F15" s="40" t="s">
        <v>40</v>
      </c>
      <c r="G15" s="42" t="s">
        <v>33</v>
      </c>
      <c r="H15" s="27">
        <v>12000000</v>
      </c>
      <c r="I15" s="34"/>
    </row>
    <row r="16" spans="1:9" ht="144.75" customHeight="1">
      <c r="A16" s="39">
        <v>10</v>
      </c>
      <c r="B16" s="41" t="s">
        <v>284</v>
      </c>
      <c r="C16" s="18" t="s">
        <v>42</v>
      </c>
      <c r="D16" s="41" t="s">
        <v>445</v>
      </c>
      <c r="E16" s="41" t="s">
        <v>44</v>
      </c>
      <c r="F16" s="40" t="s">
        <v>43</v>
      </c>
      <c r="G16" s="42" t="s">
        <v>21</v>
      </c>
      <c r="H16" s="27">
        <v>12000000</v>
      </c>
      <c r="I16" s="34"/>
    </row>
    <row r="17" spans="1:9" ht="21" customHeight="1">
      <c r="A17" s="70" t="s">
        <v>403</v>
      </c>
      <c r="B17" s="70"/>
      <c r="C17" s="70"/>
      <c r="D17" s="70"/>
      <c r="E17" s="70"/>
      <c r="F17" s="70"/>
      <c r="G17" s="70"/>
      <c r="H17" s="46">
        <f>SUM(H18:H35)</f>
        <v>313000000</v>
      </c>
      <c r="I17" s="13"/>
    </row>
    <row r="18" spans="1:9" ht="94.5">
      <c r="A18" s="16">
        <v>11</v>
      </c>
      <c r="B18" s="26" t="s">
        <v>285</v>
      </c>
      <c r="C18" s="18" t="s">
        <v>47</v>
      </c>
      <c r="D18" s="18" t="s">
        <v>48</v>
      </c>
      <c r="E18" s="18" t="s">
        <v>417</v>
      </c>
      <c r="F18" s="28" t="s">
        <v>45</v>
      </c>
      <c r="G18" s="18" t="s">
        <v>46</v>
      </c>
      <c r="H18" s="27">
        <v>30000000</v>
      </c>
      <c r="I18" s="15"/>
    </row>
    <row r="19" spans="1:9" ht="110.25">
      <c r="A19" s="16">
        <v>12</v>
      </c>
      <c r="B19" s="26" t="s">
        <v>286</v>
      </c>
      <c r="C19" s="18" t="s">
        <v>49</v>
      </c>
      <c r="D19" s="18" t="s">
        <v>50</v>
      </c>
      <c r="E19" s="26"/>
      <c r="F19" s="18" t="s">
        <v>51</v>
      </c>
      <c r="G19" s="18" t="s">
        <v>52</v>
      </c>
      <c r="H19" s="27">
        <v>12000000</v>
      </c>
      <c r="I19" s="15"/>
    </row>
    <row r="20" spans="1:9" ht="94.5">
      <c r="A20" s="16">
        <v>13</v>
      </c>
      <c r="B20" s="26" t="s">
        <v>287</v>
      </c>
      <c r="C20" s="18" t="s">
        <v>53</v>
      </c>
      <c r="D20" s="18" t="s">
        <v>56</v>
      </c>
      <c r="E20" s="26"/>
      <c r="F20" s="18" t="s">
        <v>54</v>
      </c>
      <c r="G20" s="18" t="s">
        <v>55</v>
      </c>
      <c r="H20" s="27">
        <v>32000000</v>
      </c>
      <c r="I20" s="15"/>
    </row>
    <row r="21" spans="1:9" ht="189" customHeight="1">
      <c r="A21" s="16">
        <v>14</v>
      </c>
      <c r="B21" s="26" t="s">
        <v>288</v>
      </c>
      <c r="C21" s="18" t="s">
        <v>402</v>
      </c>
      <c r="D21" s="18" t="s">
        <v>58</v>
      </c>
      <c r="E21" s="26"/>
      <c r="F21" s="18" t="s">
        <v>57</v>
      </c>
      <c r="G21" s="18" t="s">
        <v>59</v>
      </c>
      <c r="H21" s="27">
        <v>12000000</v>
      </c>
      <c r="I21" s="15"/>
    </row>
    <row r="22" spans="1:9" ht="157.5">
      <c r="A22" s="16">
        <v>15</v>
      </c>
      <c r="B22" s="26" t="s">
        <v>289</v>
      </c>
      <c r="C22" s="18" t="s">
        <v>60</v>
      </c>
      <c r="D22" s="18" t="s">
        <v>62</v>
      </c>
      <c r="E22" s="26"/>
      <c r="F22" s="18" t="s">
        <v>61</v>
      </c>
      <c r="G22" s="18" t="s">
        <v>418</v>
      </c>
      <c r="H22" s="27">
        <v>8000000</v>
      </c>
      <c r="I22" s="15"/>
    </row>
    <row r="23" spans="1:9" ht="141.75">
      <c r="A23" s="16">
        <v>16</v>
      </c>
      <c r="B23" s="26" t="s">
        <v>290</v>
      </c>
      <c r="C23" s="18" t="s">
        <v>213</v>
      </c>
      <c r="D23" s="18" t="s">
        <v>65</v>
      </c>
      <c r="E23" s="18" t="s">
        <v>66</v>
      </c>
      <c r="F23" s="28" t="s">
        <v>63</v>
      </c>
      <c r="G23" s="28" t="s">
        <v>64</v>
      </c>
      <c r="H23" s="27">
        <v>52000000</v>
      </c>
      <c r="I23" s="15"/>
    </row>
    <row r="24" spans="1:9" ht="94.5">
      <c r="A24" s="16">
        <v>17</v>
      </c>
      <c r="B24" s="26" t="s">
        <v>291</v>
      </c>
      <c r="C24" s="18" t="s">
        <v>67</v>
      </c>
      <c r="D24" s="18" t="s">
        <v>70</v>
      </c>
      <c r="E24" s="18" t="s">
        <v>419</v>
      </c>
      <c r="F24" s="18" t="s">
        <v>68</v>
      </c>
      <c r="G24" s="18" t="s">
        <v>69</v>
      </c>
      <c r="H24" s="27">
        <v>12000000</v>
      </c>
      <c r="I24" s="15"/>
    </row>
    <row r="25" spans="1:9" ht="52.5" customHeight="1">
      <c r="A25" s="16">
        <v>18</v>
      </c>
      <c r="B25" s="26" t="s">
        <v>292</v>
      </c>
      <c r="C25" s="18" t="s">
        <v>214</v>
      </c>
      <c r="D25" s="18" t="s">
        <v>303</v>
      </c>
      <c r="E25" s="47"/>
      <c r="F25" s="18" t="s">
        <v>214</v>
      </c>
      <c r="G25" s="26" t="s">
        <v>420</v>
      </c>
      <c r="H25" s="48">
        <v>8000000</v>
      </c>
      <c r="I25" s="15"/>
    </row>
    <row r="26" spans="1:9" ht="83.25" customHeight="1">
      <c r="A26" s="16">
        <v>19</v>
      </c>
      <c r="B26" s="26" t="s">
        <v>293</v>
      </c>
      <c r="C26" s="18" t="s">
        <v>215</v>
      </c>
      <c r="D26" s="18" t="s">
        <v>207</v>
      </c>
      <c r="E26" s="47"/>
      <c r="F26" s="18" t="s">
        <v>215</v>
      </c>
      <c r="G26" s="26" t="s">
        <v>220</v>
      </c>
      <c r="H26" s="48">
        <v>12000000</v>
      </c>
      <c r="I26" s="15"/>
    </row>
    <row r="27" spans="1:9" ht="47.25">
      <c r="A27" s="16">
        <v>20</v>
      </c>
      <c r="B27" s="26" t="s">
        <v>294</v>
      </c>
      <c r="C27" s="18" t="s">
        <v>73</v>
      </c>
      <c r="D27" s="47" t="s">
        <v>74</v>
      </c>
      <c r="E27" s="43"/>
      <c r="F27" s="26" t="s">
        <v>75</v>
      </c>
      <c r="G27" s="18" t="s">
        <v>421</v>
      </c>
      <c r="H27" s="27">
        <v>9000000</v>
      </c>
      <c r="I27" s="15"/>
    </row>
    <row r="28" spans="1:9" ht="79.5" customHeight="1">
      <c r="A28" s="16">
        <v>21</v>
      </c>
      <c r="B28" s="26" t="s">
        <v>295</v>
      </c>
      <c r="C28" s="18" t="s">
        <v>368</v>
      </c>
      <c r="D28" s="47" t="s">
        <v>179</v>
      </c>
      <c r="E28" s="43"/>
      <c r="F28" s="18" t="s">
        <v>368</v>
      </c>
      <c r="G28" s="18" t="s">
        <v>422</v>
      </c>
      <c r="H28" s="27">
        <v>12000000</v>
      </c>
      <c r="I28" s="15"/>
    </row>
    <row r="29" spans="1:9" ht="99.75" customHeight="1">
      <c r="A29" s="16">
        <v>22</v>
      </c>
      <c r="B29" s="26" t="s">
        <v>296</v>
      </c>
      <c r="C29" s="18" t="s">
        <v>369</v>
      </c>
      <c r="D29" s="47" t="s">
        <v>178</v>
      </c>
      <c r="E29" s="43"/>
      <c r="F29" s="18" t="s">
        <v>177</v>
      </c>
      <c r="G29" s="18" t="s">
        <v>423</v>
      </c>
      <c r="H29" s="27">
        <v>12000000</v>
      </c>
      <c r="I29" s="15"/>
    </row>
    <row r="30" spans="1:9" ht="51.75" customHeight="1">
      <c r="A30" s="16">
        <v>23</v>
      </c>
      <c r="B30" s="26" t="s">
        <v>297</v>
      </c>
      <c r="C30" s="18" t="s">
        <v>76</v>
      </c>
      <c r="D30" s="47" t="s">
        <v>77</v>
      </c>
      <c r="E30" s="43"/>
      <c r="F30" s="18" t="s">
        <v>78</v>
      </c>
      <c r="G30" s="18" t="s">
        <v>79</v>
      </c>
      <c r="H30" s="27">
        <v>12000000</v>
      </c>
      <c r="I30" s="15"/>
    </row>
    <row r="31" spans="1:9" ht="58.5" customHeight="1">
      <c r="A31" s="16">
        <v>24</v>
      </c>
      <c r="B31" s="26" t="s">
        <v>298</v>
      </c>
      <c r="C31" s="18" t="s">
        <v>80</v>
      </c>
      <c r="D31" s="47" t="s">
        <v>81</v>
      </c>
      <c r="E31" s="43"/>
      <c r="F31" s="18" t="s">
        <v>82</v>
      </c>
      <c r="G31" s="26" t="s">
        <v>83</v>
      </c>
      <c r="H31" s="27">
        <v>55000000</v>
      </c>
      <c r="I31" s="15"/>
    </row>
    <row r="32" spans="1:9" ht="127.5" customHeight="1">
      <c r="A32" s="16">
        <v>25</v>
      </c>
      <c r="B32" s="26" t="s">
        <v>299</v>
      </c>
      <c r="C32" s="18" t="s">
        <v>216</v>
      </c>
      <c r="D32" s="47" t="s">
        <v>185</v>
      </c>
      <c r="E32" s="43"/>
      <c r="F32" s="28" t="s">
        <v>184</v>
      </c>
      <c r="G32" s="28" t="s">
        <v>398</v>
      </c>
      <c r="H32" s="27">
        <v>10000000</v>
      </c>
      <c r="I32" s="15"/>
    </row>
    <row r="33" spans="1:9" ht="94.5">
      <c r="A33" s="16">
        <v>26</v>
      </c>
      <c r="B33" s="26" t="s">
        <v>300</v>
      </c>
      <c r="C33" s="18" t="s">
        <v>208</v>
      </c>
      <c r="D33" s="47" t="s">
        <v>304</v>
      </c>
      <c r="E33" s="43"/>
      <c r="F33" s="18" t="s">
        <v>208</v>
      </c>
      <c r="G33" s="18" t="s">
        <v>232</v>
      </c>
      <c r="H33" s="27">
        <v>9000000</v>
      </c>
      <c r="I33" s="15"/>
    </row>
    <row r="34" spans="1:9" ht="63">
      <c r="A34" s="16">
        <v>27</v>
      </c>
      <c r="B34" s="26" t="s">
        <v>301</v>
      </c>
      <c r="C34" s="47" t="s">
        <v>400</v>
      </c>
      <c r="D34" s="47" t="s">
        <v>305</v>
      </c>
      <c r="E34" s="43"/>
      <c r="F34" s="47" t="s">
        <v>84</v>
      </c>
      <c r="G34" s="26" t="s">
        <v>420</v>
      </c>
      <c r="H34" s="27">
        <v>8000000</v>
      </c>
      <c r="I34" s="15"/>
    </row>
    <row r="35" spans="1:9" ht="130.5" customHeight="1">
      <c r="A35" s="16">
        <v>28</v>
      </c>
      <c r="B35" s="26" t="s">
        <v>302</v>
      </c>
      <c r="C35" s="18" t="s">
        <v>371</v>
      </c>
      <c r="D35" s="77" t="s">
        <v>306</v>
      </c>
      <c r="E35" s="43"/>
      <c r="F35" s="18" t="s">
        <v>85</v>
      </c>
      <c r="G35" s="26" t="s">
        <v>420</v>
      </c>
      <c r="H35" s="27">
        <v>8000000</v>
      </c>
      <c r="I35" s="15"/>
    </row>
    <row r="36" spans="1:9" ht="22.5" customHeight="1">
      <c r="A36" s="63" t="s">
        <v>404</v>
      </c>
      <c r="B36" s="64"/>
      <c r="C36" s="64"/>
      <c r="D36" s="64"/>
      <c r="E36" s="64"/>
      <c r="F36" s="65"/>
      <c r="G36" s="26"/>
      <c r="H36" s="29">
        <f>SUM(H37:H53)</f>
        <v>345000000</v>
      </c>
      <c r="I36" s="15"/>
    </row>
    <row r="37" spans="1:9" ht="64.5" customHeight="1">
      <c r="A37" s="16">
        <v>29</v>
      </c>
      <c r="B37" s="26" t="s">
        <v>307</v>
      </c>
      <c r="C37" s="56" t="s">
        <v>235</v>
      </c>
      <c r="D37" s="56" t="s">
        <v>230</v>
      </c>
      <c r="E37" s="41" t="s">
        <v>373</v>
      </c>
      <c r="F37" s="56" t="s">
        <v>374</v>
      </c>
      <c r="G37" s="56" t="s">
        <v>261</v>
      </c>
      <c r="H37" s="27">
        <v>12000000</v>
      </c>
      <c r="I37" s="15"/>
    </row>
    <row r="38" spans="1:9" ht="99.75" customHeight="1">
      <c r="A38" s="16">
        <v>30</v>
      </c>
      <c r="B38" s="26" t="s">
        <v>308</v>
      </c>
      <c r="C38" s="56" t="s">
        <v>236</v>
      </c>
      <c r="D38" s="41" t="s">
        <v>225</v>
      </c>
      <c r="E38" s="43"/>
      <c r="F38" s="56" t="s">
        <v>236</v>
      </c>
      <c r="G38" s="56" t="s">
        <v>262</v>
      </c>
      <c r="H38" s="27">
        <v>52000000</v>
      </c>
      <c r="I38" s="15"/>
    </row>
    <row r="39" spans="1:9" ht="65.25" customHeight="1">
      <c r="A39" s="16">
        <v>31</v>
      </c>
      <c r="B39" s="26" t="s">
        <v>309</v>
      </c>
      <c r="C39" s="56" t="s">
        <v>237</v>
      </c>
      <c r="D39" s="41" t="s">
        <v>226</v>
      </c>
      <c r="E39" s="41" t="s">
        <v>223</v>
      </c>
      <c r="F39" s="56" t="s">
        <v>237</v>
      </c>
      <c r="G39" s="56" t="s">
        <v>263</v>
      </c>
      <c r="H39" s="27">
        <v>8000000</v>
      </c>
      <c r="I39" s="15"/>
    </row>
    <row r="40" spans="1:9" ht="65.25" customHeight="1">
      <c r="A40" s="16">
        <v>32</v>
      </c>
      <c r="B40" s="26" t="s">
        <v>310</v>
      </c>
      <c r="C40" s="56" t="s">
        <v>238</v>
      </c>
      <c r="D40" s="41" t="s">
        <v>227</v>
      </c>
      <c r="E40" s="43"/>
      <c r="F40" s="56" t="s">
        <v>376</v>
      </c>
      <c r="G40" s="56" t="s">
        <v>264</v>
      </c>
      <c r="H40" s="27">
        <v>30000000</v>
      </c>
      <c r="I40" s="15"/>
    </row>
    <row r="41" spans="1:9" ht="204.75">
      <c r="A41" s="16">
        <v>33</v>
      </c>
      <c r="B41" s="26" t="s">
        <v>311</v>
      </c>
      <c r="C41" s="56" t="s">
        <v>239</v>
      </c>
      <c r="D41" s="41" t="s">
        <v>240</v>
      </c>
      <c r="E41" s="41" t="s">
        <v>377</v>
      </c>
      <c r="F41" s="56" t="s">
        <v>378</v>
      </c>
      <c r="G41" s="78" t="s">
        <v>379</v>
      </c>
      <c r="H41" s="27">
        <v>12000000</v>
      </c>
      <c r="I41" s="15"/>
    </row>
    <row r="42" spans="1:9" ht="78.75">
      <c r="A42" s="16">
        <v>34</v>
      </c>
      <c r="B42" s="26" t="s">
        <v>312</v>
      </c>
      <c r="C42" s="56" t="s">
        <v>383</v>
      </c>
      <c r="D42" s="41" t="s">
        <v>242</v>
      </c>
      <c r="E42" s="43"/>
      <c r="F42" s="56" t="s">
        <v>241</v>
      </c>
      <c r="G42" s="56" t="s">
        <v>265</v>
      </c>
      <c r="H42" s="27">
        <v>8000000</v>
      </c>
      <c r="I42" s="15"/>
    </row>
    <row r="43" spans="1:9" ht="132.75" customHeight="1">
      <c r="A43" s="16">
        <v>35</v>
      </c>
      <c r="B43" s="26" t="s">
        <v>313</v>
      </c>
      <c r="C43" s="56" t="s">
        <v>243</v>
      </c>
      <c r="D43" s="41" t="s">
        <v>229</v>
      </c>
      <c r="E43" s="41" t="s">
        <v>385</v>
      </c>
      <c r="F43" s="56" t="s">
        <v>243</v>
      </c>
      <c r="G43" s="56" t="s">
        <v>266</v>
      </c>
      <c r="H43" s="27">
        <v>12000000</v>
      </c>
      <c r="I43" s="15"/>
    </row>
    <row r="44" spans="1:9" ht="47.25">
      <c r="A44" s="16">
        <v>36</v>
      </c>
      <c r="B44" s="26" t="s">
        <v>314</v>
      </c>
      <c r="C44" s="56" t="s">
        <v>244</v>
      </c>
      <c r="D44" s="41" t="s">
        <v>245</v>
      </c>
      <c r="E44" s="41" t="s">
        <v>424</v>
      </c>
      <c r="F44" s="56" t="s">
        <v>244</v>
      </c>
      <c r="G44" s="78" t="s">
        <v>380</v>
      </c>
      <c r="H44" s="27">
        <v>12000000</v>
      </c>
      <c r="I44" s="15"/>
    </row>
    <row r="45" spans="1:9" ht="98.25" customHeight="1">
      <c r="A45" s="16">
        <v>37</v>
      </c>
      <c r="B45" s="26" t="s">
        <v>315</v>
      </c>
      <c r="C45" s="56" t="s">
        <v>246</v>
      </c>
      <c r="D45" s="41" t="s">
        <v>231</v>
      </c>
      <c r="E45" s="41" t="s">
        <v>382</v>
      </c>
      <c r="F45" s="56" t="s">
        <v>246</v>
      </c>
      <c r="G45" s="56" t="s">
        <v>267</v>
      </c>
      <c r="H45" s="27">
        <v>30000000</v>
      </c>
      <c r="I45" s="15"/>
    </row>
    <row r="46" spans="1:9" ht="110.25">
      <c r="A46" s="16">
        <v>38</v>
      </c>
      <c r="B46" s="43" t="s">
        <v>316</v>
      </c>
      <c r="C46" s="56" t="s">
        <v>247</v>
      </c>
      <c r="D46" s="41" t="s">
        <v>248</v>
      </c>
      <c r="E46" s="43"/>
      <c r="F46" s="56" t="s">
        <v>247</v>
      </c>
      <c r="G46" s="56" t="s">
        <v>268</v>
      </c>
      <c r="H46" s="27">
        <v>12000000</v>
      </c>
      <c r="I46" s="60"/>
    </row>
    <row r="47" spans="1:9" ht="68.25" customHeight="1">
      <c r="A47" s="16">
        <v>39</v>
      </c>
      <c r="B47" s="43" t="s">
        <v>317</v>
      </c>
      <c r="C47" s="56" t="s">
        <v>249</v>
      </c>
      <c r="D47" s="41" t="s">
        <v>250</v>
      </c>
      <c r="E47" s="41" t="s">
        <v>384</v>
      </c>
      <c r="F47" s="56" t="s">
        <v>249</v>
      </c>
      <c r="G47" s="56" t="s">
        <v>268</v>
      </c>
      <c r="H47" s="27">
        <v>12000000</v>
      </c>
      <c r="I47" s="60"/>
    </row>
    <row r="48" spans="1:9" ht="47.25">
      <c r="A48" s="16">
        <v>40</v>
      </c>
      <c r="B48" s="26" t="s">
        <v>318</v>
      </c>
      <c r="C48" s="56" t="s">
        <v>372</v>
      </c>
      <c r="D48" s="41" t="s">
        <v>252</v>
      </c>
      <c r="E48" s="43"/>
      <c r="F48" s="56" t="s">
        <v>251</v>
      </c>
      <c r="G48" s="56" t="s">
        <v>269</v>
      </c>
      <c r="H48" s="27">
        <v>32000000</v>
      </c>
      <c r="I48" s="15"/>
    </row>
    <row r="49" spans="1:9" ht="66" customHeight="1">
      <c r="A49" s="16">
        <v>41</v>
      </c>
      <c r="B49" s="26" t="s">
        <v>319</v>
      </c>
      <c r="C49" s="56" t="s">
        <v>253</v>
      </c>
      <c r="D49" s="41" t="s">
        <v>228</v>
      </c>
      <c r="E49" s="43"/>
      <c r="F49" s="56" t="s">
        <v>253</v>
      </c>
      <c r="G49" s="56" t="s">
        <v>270</v>
      </c>
      <c r="H49" s="27">
        <v>32000000</v>
      </c>
      <c r="I49" s="15"/>
    </row>
    <row r="50" spans="1:9" ht="60" customHeight="1">
      <c r="A50" s="16">
        <v>42</v>
      </c>
      <c r="B50" s="26" t="s">
        <v>320</v>
      </c>
      <c r="C50" s="56" t="s">
        <v>254</v>
      </c>
      <c r="D50" s="41" t="s">
        <v>255</v>
      </c>
      <c r="E50" s="41" t="s">
        <v>381</v>
      </c>
      <c r="F50" s="56" t="s">
        <v>254</v>
      </c>
      <c r="G50" s="78" t="s">
        <v>271</v>
      </c>
      <c r="H50" s="27">
        <v>30000000</v>
      </c>
      <c r="I50" s="15"/>
    </row>
    <row r="51" spans="1:9" ht="63">
      <c r="A51" s="16">
        <v>43</v>
      </c>
      <c r="B51" s="26" t="s">
        <v>321</v>
      </c>
      <c r="C51" s="56" t="s">
        <v>256</v>
      </c>
      <c r="D51" s="41" t="s">
        <v>257</v>
      </c>
      <c r="E51" s="41" t="s">
        <v>386</v>
      </c>
      <c r="F51" s="56" t="s">
        <v>256</v>
      </c>
      <c r="G51" s="78" t="s">
        <v>387</v>
      </c>
      <c r="H51" s="27">
        <v>9000000</v>
      </c>
      <c r="I51" s="15"/>
    </row>
    <row r="52" spans="1:9" ht="68.25" customHeight="1">
      <c r="A52" s="16">
        <v>44</v>
      </c>
      <c r="B52" s="26" t="s">
        <v>322</v>
      </c>
      <c r="C52" s="56" t="s">
        <v>258</v>
      </c>
      <c r="D52" s="41" t="s">
        <v>222</v>
      </c>
      <c r="E52" s="43"/>
      <c r="F52" s="56" t="s">
        <v>258</v>
      </c>
      <c r="G52" s="56" t="s">
        <v>272</v>
      </c>
      <c r="H52" s="27">
        <v>32000000</v>
      </c>
      <c r="I52" s="15"/>
    </row>
    <row r="53" spans="1:9" ht="125.25" customHeight="1">
      <c r="A53" s="16">
        <v>45</v>
      </c>
      <c r="B53" s="26" t="s">
        <v>323</v>
      </c>
      <c r="C53" s="56" t="s">
        <v>259</v>
      </c>
      <c r="D53" s="41" t="s">
        <v>260</v>
      </c>
      <c r="E53" s="41" t="s">
        <v>375</v>
      </c>
      <c r="F53" s="56" t="s">
        <v>259</v>
      </c>
      <c r="G53" s="56" t="s">
        <v>273</v>
      </c>
      <c r="H53" s="27">
        <v>10000000</v>
      </c>
      <c r="I53" s="15"/>
    </row>
    <row r="54" spans="1:9" ht="24.75" customHeight="1">
      <c r="A54" s="71" t="s">
        <v>405</v>
      </c>
      <c r="B54" s="71"/>
      <c r="C54" s="71"/>
      <c r="D54" s="71"/>
      <c r="E54" s="71"/>
      <c r="F54" s="71"/>
      <c r="G54" s="71"/>
      <c r="H54" s="30">
        <f>SUM(H55:H55)</f>
        <v>30000000</v>
      </c>
      <c r="I54" s="15"/>
    </row>
    <row r="55" spans="1:9" ht="94.5">
      <c r="A55" s="16">
        <v>46</v>
      </c>
      <c r="B55" s="26" t="s">
        <v>324</v>
      </c>
      <c r="C55" s="41" t="s">
        <v>86</v>
      </c>
      <c r="D55" s="41" t="s">
        <v>87</v>
      </c>
      <c r="E55" s="43"/>
      <c r="F55" s="41" t="s">
        <v>88</v>
      </c>
      <c r="G55" s="41" t="s">
        <v>89</v>
      </c>
      <c r="H55" s="27">
        <v>30000000</v>
      </c>
      <c r="I55" s="15"/>
    </row>
    <row r="56" spans="1:9" ht="15.75">
      <c r="A56" s="68" t="s">
        <v>90</v>
      </c>
      <c r="B56" s="68"/>
      <c r="C56" s="68"/>
      <c r="D56" s="68"/>
      <c r="E56" s="68"/>
      <c r="F56" s="68"/>
      <c r="G56" s="68"/>
      <c r="H56" s="21">
        <f>SUM(H57:H65)</f>
        <v>153000000</v>
      </c>
      <c r="I56" s="14"/>
    </row>
    <row r="57" spans="1:9" ht="189">
      <c r="A57" s="22">
        <v>47</v>
      </c>
      <c r="B57" s="26" t="s">
        <v>325</v>
      </c>
      <c r="C57" s="47" t="s">
        <v>91</v>
      </c>
      <c r="D57" s="47" t="s">
        <v>92</v>
      </c>
      <c r="E57" s="47"/>
      <c r="F57" s="49" t="s">
        <v>115</v>
      </c>
      <c r="G57" s="47" t="s">
        <v>93</v>
      </c>
      <c r="H57" s="48">
        <v>8000000</v>
      </c>
      <c r="I57" s="35"/>
    </row>
    <row r="58" spans="1:9" ht="157.5">
      <c r="A58" s="22">
        <v>48</v>
      </c>
      <c r="B58" s="26" t="s">
        <v>326</v>
      </c>
      <c r="C58" s="47" t="s">
        <v>94</v>
      </c>
      <c r="D58" s="47" t="s">
        <v>95</v>
      </c>
      <c r="E58" s="47"/>
      <c r="F58" s="49" t="s">
        <v>116</v>
      </c>
      <c r="G58" s="18" t="s">
        <v>96</v>
      </c>
      <c r="H58" s="48">
        <v>30000000</v>
      </c>
      <c r="I58" s="35"/>
    </row>
    <row r="59" spans="1:9" ht="173.25">
      <c r="A59" s="22">
        <v>49</v>
      </c>
      <c r="B59" s="26" t="s">
        <v>327</v>
      </c>
      <c r="C59" s="47" t="s">
        <v>97</v>
      </c>
      <c r="D59" s="47" t="s">
        <v>98</v>
      </c>
      <c r="E59" s="47"/>
      <c r="F59" s="49" t="s">
        <v>118</v>
      </c>
      <c r="G59" s="18" t="s">
        <v>99</v>
      </c>
      <c r="H59" s="48">
        <v>9000000</v>
      </c>
      <c r="I59" s="35"/>
    </row>
    <row r="60" spans="1:9" ht="126">
      <c r="A60" s="22">
        <v>50</v>
      </c>
      <c r="B60" s="26" t="s">
        <v>328</v>
      </c>
      <c r="C60" s="47" t="s">
        <v>394</v>
      </c>
      <c r="D60" s="47" t="s">
        <v>100</v>
      </c>
      <c r="E60" s="47"/>
      <c r="F60" s="47" t="s">
        <v>117</v>
      </c>
      <c r="G60" s="26" t="s">
        <v>200</v>
      </c>
      <c r="H60" s="48">
        <v>50000000</v>
      </c>
      <c r="I60" s="35"/>
    </row>
    <row r="61" spans="1:9" ht="94.5">
      <c r="A61" s="22">
        <v>51</v>
      </c>
      <c r="B61" s="26" t="s">
        <v>329</v>
      </c>
      <c r="C61" s="47" t="s">
        <v>101</v>
      </c>
      <c r="D61" s="47" t="s">
        <v>102</v>
      </c>
      <c r="E61" s="47"/>
      <c r="F61" s="49" t="s">
        <v>120</v>
      </c>
      <c r="G61" s="47" t="s">
        <v>103</v>
      </c>
      <c r="H61" s="48">
        <v>12000000</v>
      </c>
      <c r="I61" s="35"/>
    </row>
    <row r="62" spans="1:9" ht="63">
      <c r="A62" s="22">
        <v>52</v>
      </c>
      <c r="B62" s="26" t="s">
        <v>330</v>
      </c>
      <c r="C62" s="47" t="s">
        <v>399</v>
      </c>
      <c r="D62" s="47" t="s">
        <v>104</v>
      </c>
      <c r="E62" s="47"/>
      <c r="F62" s="47" t="s">
        <v>119</v>
      </c>
      <c r="G62" s="47" t="s">
        <v>105</v>
      </c>
      <c r="H62" s="48">
        <v>12000000</v>
      </c>
      <c r="I62" s="35"/>
    </row>
    <row r="63" spans="1:9" ht="157.5">
      <c r="A63" s="22">
        <v>53</v>
      </c>
      <c r="B63" s="26" t="s">
        <v>331</v>
      </c>
      <c r="C63" s="47" t="s">
        <v>106</v>
      </c>
      <c r="D63" s="47" t="s">
        <v>107</v>
      </c>
      <c r="E63" s="47"/>
      <c r="F63" s="47" t="s">
        <v>123</v>
      </c>
      <c r="G63" s="49" t="s">
        <v>108</v>
      </c>
      <c r="H63" s="48">
        <v>12000000</v>
      </c>
      <c r="I63" s="35"/>
    </row>
    <row r="64" spans="1:9" ht="63">
      <c r="A64" s="22">
        <v>54</v>
      </c>
      <c r="B64" s="26" t="s">
        <v>332</v>
      </c>
      <c r="C64" s="47" t="s">
        <v>109</v>
      </c>
      <c r="D64" s="47" t="s">
        <v>110</v>
      </c>
      <c r="E64" s="47"/>
      <c r="F64" s="47" t="s">
        <v>121</v>
      </c>
      <c r="G64" s="47" t="s">
        <v>111</v>
      </c>
      <c r="H64" s="48">
        <v>12000000</v>
      </c>
      <c r="I64" s="35"/>
    </row>
    <row r="65" spans="1:9" ht="78.75">
      <c r="A65" s="22">
        <v>55</v>
      </c>
      <c r="B65" s="26" t="s">
        <v>333</v>
      </c>
      <c r="C65" s="47" t="s">
        <v>112</v>
      </c>
      <c r="D65" s="47" t="s">
        <v>113</v>
      </c>
      <c r="E65" s="47"/>
      <c r="F65" s="47" t="s">
        <v>122</v>
      </c>
      <c r="G65" s="47" t="s">
        <v>114</v>
      </c>
      <c r="H65" s="48">
        <v>8000000</v>
      </c>
      <c r="I65" s="35"/>
    </row>
    <row r="66" spans="1:9" ht="25.5" customHeight="1">
      <c r="A66" s="66" t="s">
        <v>406</v>
      </c>
      <c r="B66" s="66"/>
      <c r="C66" s="66"/>
      <c r="D66" s="66"/>
      <c r="E66" s="66"/>
      <c r="F66" s="66"/>
      <c r="G66" s="66"/>
      <c r="H66" s="29">
        <f>SUM(H67:H69)</f>
        <v>68000000</v>
      </c>
      <c r="I66" s="15"/>
    </row>
    <row r="67" spans="1:9" ht="126">
      <c r="A67" s="16">
        <v>56</v>
      </c>
      <c r="B67" s="26" t="s">
        <v>334</v>
      </c>
      <c r="C67" s="18" t="s">
        <v>124</v>
      </c>
      <c r="D67" s="18" t="s">
        <v>127</v>
      </c>
      <c r="E67" s="26"/>
      <c r="F67" s="28" t="s">
        <v>125</v>
      </c>
      <c r="G67" s="18" t="s">
        <v>126</v>
      </c>
      <c r="H67" s="27">
        <v>8000000</v>
      </c>
      <c r="I67" s="15"/>
    </row>
    <row r="68" spans="1:9" ht="63">
      <c r="A68" s="16">
        <v>57</v>
      </c>
      <c r="B68" s="26" t="s">
        <v>335</v>
      </c>
      <c r="C68" s="18" t="s">
        <v>128</v>
      </c>
      <c r="D68" s="18" t="s">
        <v>130</v>
      </c>
      <c r="E68" s="26"/>
      <c r="F68" s="18" t="s">
        <v>129</v>
      </c>
      <c r="G68" s="18" t="s">
        <v>131</v>
      </c>
      <c r="H68" s="27">
        <v>30000000</v>
      </c>
      <c r="I68" s="15"/>
    </row>
    <row r="69" spans="1:9" ht="63">
      <c r="A69" s="16">
        <v>58</v>
      </c>
      <c r="B69" s="26" t="s">
        <v>336</v>
      </c>
      <c r="C69" s="18" t="s">
        <v>444</v>
      </c>
      <c r="D69" s="18" t="s">
        <v>154</v>
      </c>
      <c r="E69" s="26"/>
      <c r="F69" s="18" t="s">
        <v>155</v>
      </c>
      <c r="G69" s="18" t="s">
        <v>156</v>
      </c>
      <c r="H69" s="27">
        <v>30000000</v>
      </c>
      <c r="I69" s="15"/>
    </row>
    <row r="70" spans="1:9" ht="22.5" customHeight="1">
      <c r="A70" s="66" t="s">
        <v>219</v>
      </c>
      <c r="B70" s="66"/>
      <c r="C70" s="66"/>
      <c r="D70" s="66"/>
      <c r="E70" s="66"/>
      <c r="F70" s="66"/>
      <c r="G70" s="66"/>
      <c r="H70" s="29">
        <f>SUM(H71:H72)</f>
        <v>24000000</v>
      </c>
      <c r="I70" s="15"/>
    </row>
    <row r="71" spans="1:9" ht="94.5" customHeight="1">
      <c r="A71" s="16">
        <v>59</v>
      </c>
      <c r="B71" s="26" t="s">
        <v>337</v>
      </c>
      <c r="C71" s="18" t="s">
        <v>201</v>
      </c>
      <c r="D71" s="18" t="s">
        <v>202</v>
      </c>
      <c r="E71" s="26"/>
      <c r="F71" s="18" t="s">
        <v>201</v>
      </c>
      <c r="G71" s="18" t="s">
        <v>197</v>
      </c>
      <c r="H71" s="27">
        <v>12000000</v>
      </c>
      <c r="I71" s="15"/>
    </row>
    <row r="72" spans="1:9" ht="83.25" customHeight="1">
      <c r="A72" s="16">
        <v>60</v>
      </c>
      <c r="B72" s="26" t="s">
        <v>338</v>
      </c>
      <c r="C72" s="79" t="s">
        <v>367</v>
      </c>
      <c r="D72" s="79" t="s">
        <v>160</v>
      </c>
      <c r="E72" s="26"/>
      <c r="F72" s="79" t="s">
        <v>367</v>
      </c>
      <c r="G72" s="18" t="s">
        <v>197</v>
      </c>
      <c r="H72" s="27">
        <v>12000000</v>
      </c>
      <c r="I72" s="15"/>
    </row>
    <row r="73" spans="1:9" ht="24.75" customHeight="1">
      <c r="A73" s="63" t="s">
        <v>209</v>
      </c>
      <c r="B73" s="64"/>
      <c r="C73" s="64"/>
      <c r="D73" s="64"/>
      <c r="E73" s="64"/>
      <c r="F73" s="64"/>
      <c r="G73" s="65"/>
      <c r="H73" s="30">
        <f>SUM(H74:H75)</f>
        <v>24000000</v>
      </c>
      <c r="I73" s="15"/>
    </row>
    <row r="74" spans="1:9" ht="69.75" customHeight="1">
      <c r="A74" s="16">
        <v>61</v>
      </c>
      <c r="B74" s="26" t="s">
        <v>339</v>
      </c>
      <c r="C74" s="23" t="s">
        <v>370</v>
      </c>
      <c r="D74" s="18" t="s">
        <v>176</v>
      </c>
      <c r="E74" s="16"/>
      <c r="F74" s="18" t="s">
        <v>175</v>
      </c>
      <c r="G74" s="18" t="s">
        <v>407</v>
      </c>
      <c r="H74" s="19">
        <v>12000000</v>
      </c>
      <c r="I74" s="15"/>
    </row>
    <row r="75" spans="1:9" ht="94.5">
      <c r="A75" s="16">
        <v>62</v>
      </c>
      <c r="B75" s="26" t="s">
        <v>340</v>
      </c>
      <c r="C75" s="23" t="s">
        <v>391</v>
      </c>
      <c r="D75" s="18" t="s">
        <v>135</v>
      </c>
      <c r="E75" s="16"/>
      <c r="F75" s="18" t="s">
        <v>136</v>
      </c>
      <c r="G75" s="18" t="s">
        <v>137</v>
      </c>
      <c r="H75" s="19">
        <v>12000000</v>
      </c>
      <c r="I75" s="15"/>
    </row>
    <row r="76" spans="1:9" ht="23.25" customHeight="1">
      <c r="A76" s="68" t="s">
        <v>138</v>
      </c>
      <c r="B76" s="68"/>
      <c r="C76" s="68"/>
      <c r="D76" s="68"/>
      <c r="E76" s="68"/>
      <c r="F76" s="68"/>
      <c r="G76" s="68"/>
      <c r="H76" s="21">
        <f>SUM(H77:H81)</f>
        <v>51000000</v>
      </c>
      <c r="I76" s="15"/>
    </row>
    <row r="77" spans="1:9" ht="110.25">
      <c r="A77" s="22">
        <v>63</v>
      </c>
      <c r="B77" s="26" t="s">
        <v>341</v>
      </c>
      <c r="C77" s="77" t="s">
        <v>139</v>
      </c>
      <c r="D77" s="77" t="s">
        <v>432</v>
      </c>
      <c r="E77" s="80"/>
      <c r="F77" s="81" t="s">
        <v>442</v>
      </c>
      <c r="G77" s="82" t="s">
        <v>425</v>
      </c>
      <c r="H77" s="83">
        <v>12000000</v>
      </c>
      <c r="I77" s="15"/>
    </row>
    <row r="78" spans="1:9" ht="141.75">
      <c r="A78" s="22">
        <v>64</v>
      </c>
      <c r="B78" s="26" t="s">
        <v>342</v>
      </c>
      <c r="C78" s="77" t="s">
        <v>140</v>
      </c>
      <c r="D78" s="77" t="s">
        <v>433</v>
      </c>
      <c r="E78" s="80"/>
      <c r="F78" s="77" t="s">
        <v>141</v>
      </c>
      <c r="G78" s="23" t="s">
        <v>426</v>
      </c>
      <c r="H78" s="83">
        <v>12000000</v>
      </c>
      <c r="I78" s="15"/>
    </row>
    <row r="79" spans="1:9" ht="173.25">
      <c r="A79" s="22">
        <v>65</v>
      </c>
      <c r="B79" s="26" t="s">
        <v>343</v>
      </c>
      <c r="C79" s="77" t="s">
        <v>142</v>
      </c>
      <c r="D79" s="77" t="s">
        <v>434</v>
      </c>
      <c r="E79" s="80" t="s">
        <v>143</v>
      </c>
      <c r="F79" s="77" t="s">
        <v>144</v>
      </c>
      <c r="G79" s="77" t="s">
        <v>427</v>
      </c>
      <c r="H79" s="83">
        <v>9000000</v>
      </c>
      <c r="I79" s="15"/>
    </row>
    <row r="80" spans="1:9" ht="132" customHeight="1">
      <c r="A80" s="22">
        <v>66</v>
      </c>
      <c r="B80" s="26" t="s">
        <v>344</v>
      </c>
      <c r="C80" s="77" t="s">
        <v>145</v>
      </c>
      <c r="D80" s="77" t="s">
        <v>435</v>
      </c>
      <c r="E80" s="80"/>
      <c r="F80" s="77" t="s">
        <v>428</v>
      </c>
      <c r="G80" s="77" t="s">
        <v>429</v>
      </c>
      <c r="H80" s="83">
        <v>9000000</v>
      </c>
      <c r="I80" s="15"/>
    </row>
    <row r="81" spans="1:9" ht="98.25" customHeight="1">
      <c r="A81" s="22">
        <v>67</v>
      </c>
      <c r="B81" s="26" t="s">
        <v>345</v>
      </c>
      <c r="C81" s="77" t="s">
        <v>146</v>
      </c>
      <c r="D81" s="77" t="s">
        <v>436</v>
      </c>
      <c r="E81" s="80"/>
      <c r="F81" s="77" t="s">
        <v>147</v>
      </c>
      <c r="G81" s="77" t="s">
        <v>430</v>
      </c>
      <c r="H81" s="83">
        <v>9000000</v>
      </c>
      <c r="I81" s="15"/>
    </row>
    <row r="82" spans="1:9" ht="17.25" customHeight="1">
      <c r="A82" s="69" t="s">
        <v>346</v>
      </c>
      <c r="B82" s="69"/>
      <c r="C82" s="69"/>
      <c r="D82" s="69"/>
      <c r="E82" s="69"/>
      <c r="F82" s="69"/>
      <c r="G82" s="69"/>
      <c r="H82" s="11">
        <f>SUM(H83:H84)</f>
        <v>19000000</v>
      </c>
      <c r="I82" s="15"/>
    </row>
    <row r="83" spans="1:9" ht="78.75">
      <c r="A83" s="39">
        <v>68</v>
      </c>
      <c r="B83" s="26" t="s">
        <v>347</v>
      </c>
      <c r="C83" s="55" t="s">
        <v>204</v>
      </c>
      <c r="D83" s="55" t="s">
        <v>205</v>
      </c>
      <c r="E83" s="54"/>
      <c r="F83" s="55" t="s">
        <v>204</v>
      </c>
      <c r="G83" s="55" t="s">
        <v>232</v>
      </c>
      <c r="H83" s="58">
        <v>9000000</v>
      </c>
      <c r="I83" s="15"/>
    </row>
    <row r="84" spans="1:9" ht="153.75" customHeight="1">
      <c r="A84" s="39">
        <v>69</v>
      </c>
      <c r="B84" s="26" t="s">
        <v>348</v>
      </c>
      <c r="C84" s="44" t="s">
        <v>157</v>
      </c>
      <c r="D84" s="41" t="s">
        <v>437</v>
      </c>
      <c r="E84" s="41" t="s">
        <v>158</v>
      </c>
      <c r="F84" s="41" t="s">
        <v>161</v>
      </c>
      <c r="G84" s="41" t="s">
        <v>431</v>
      </c>
      <c r="H84" s="36">
        <v>10000000</v>
      </c>
      <c r="I84" s="15"/>
    </row>
    <row r="85" spans="1:9" ht="24" customHeight="1">
      <c r="A85" s="63" t="s">
        <v>210</v>
      </c>
      <c r="B85" s="64"/>
      <c r="C85" s="64"/>
      <c r="D85" s="64"/>
      <c r="E85" s="64"/>
      <c r="F85" s="64"/>
      <c r="G85" s="65"/>
      <c r="H85" s="57">
        <f>SUM(H86)</f>
        <v>51000000</v>
      </c>
      <c r="I85" s="15"/>
    </row>
    <row r="86" spans="1:9" ht="172.5" customHeight="1">
      <c r="A86" s="16">
        <v>70</v>
      </c>
      <c r="B86" s="26" t="s">
        <v>349</v>
      </c>
      <c r="C86" s="50" t="s">
        <v>217</v>
      </c>
      <c r="D86" s="23" t="s">
        <v>211</v>
      </c>
      <c r="E86" s="23" t="s">
        <v>438</v>
      </c>
      <c r="F86" s="50" t="s">
        <v>162</v>
      </c>
      <c r="G86" s="23" t="s">
        <v>163</v>
      </c>
      <c r="H86" s="59">
        <v>51000000</v>
      </c>
      <c r="I86" s="15"/>
    </row>
    <row r="87" spans="1:9" ht="27.75" customHeight="1">
      <c r="A87" s="63" t="s">
        <v>408</v>
      </c>
      <c r="B87" s="64"/>
      <c r="C87" s="64"/>
      <c r="D87" s="64"/>
      <c r="E87" s="64"/>
      <c r="F87" s="64"/>
      <c r="G87" s="65"/>
      <c r="H87" s="30">
        <f>SUM(H88:H89)</f>
        <v>44000000</v>
      </c>
      <c r="I87" s="15"/>
    </row>
    <row r="88" spans="1:9" ht="103.5" customHeight="1">
      <c r="A88" s="16">
        <v>71</v>
      </c>
      <c r="B88" s="26" t="s">
        <v>350</v>
      </c>
      <c r="C88" s="18" t="s">
        <v>388</v>
      </c>
      <c r="D88" s="18" t="s">
        <v>165</v>
      </c>
      <c r="E88" s="18" t="s">
        <v>221</v>
      </c>
      <c r="F88" s="18" t="s">
        <v>389</v>
      </c>
      <c r="G88" s="18" t="s">
        <v>390</v>
      </c>
      <c r="H88" s="27">
        <v>32000000</v>
      </c>
      <c r="I88" s="15"/>
    </row>
    <row r="89" spans="1:9" ht="112.5" customHeight="1">
      <c r="A89" s="16">
        <v>72</v>
      </c>
      <c r="B89" s="26" t="s">
        <v>351</v>
      </c>
      <c r="C89" s="18" t="s">
        <v>192</v>
      </c>
      <c r="D89" s="18" t="s">
        <v>439</v>
      </c>
      <c r="E89" s="18" t="s">
        <v>165</v>
      </c>
      <c r="F89" s="18" t="s">
        <v>192</v>
      </c>
      <c r="G89" s="18" t="s">
        <v>193</v>
      </c>
      <c r="H89" s="27">
        <v>12000000</v>
      </c>
      <c r="I89" s="15"/>
    </row>
    <row r="90" spans="1:9" ht="24.75" customHeight="1">
      <c r="A90" s="63" t="s">
        <v>443</v>
      </c>
      <c r="B90" s="64"/>
      <c r="C90" s="64"/>
      <c r="D90" s="64"/>
      <c r="E90" s="64"/>
      <c r="F90" s="64"/>
      <c r="G90" s="65"/>
      <c r="H90" s="30">
        <f>SUM(H91:H92)</f>
        <v>47000000</v>
      </c>
      <c r="I90" s="15"/>
    </row>
    <row r="91" spans="1:9" ht="172.5" customHeight="1">
      <c r="A91" s="16">
        <v>73</v>
      </c>
      <c r="B91" s="26" t="s">
        <v>352</v>
      </c>
      <c r="C91" s="18" t="s">
        <v>218</v>
      </c>
      <c r="D91" s="18" t="s">
        <v>180</v>
      </c>
      <c r="E91" s="26"/>
      <c r="F91" s="18" t="s">
        <v>181</v>
      </c>
      <c r="G91" s="18" t="s">
        <v>182</v>
      </c>
      <c r="H91" s="20">
        <v>35000000</v>
      </c>
      <c r="I91" s="15"/>
    </row>
    <row r="92" spans="1:9" ht="73.5" customHeight="1">
      <c r="A92" s="16">
        <v>74</v>
      </c>
      <c r="B92" s="26" t="s">
        <v>353</v>
      </c>
      <c r="C92" s="18" t="s">
        <v>168</v>
      </c>
      <c r="D92" s="18" t="s">
        <v>167</v>
      </c>
      <c r="E92" s="26"/>
      <c r="F92" s="18" t="s">
        <v>168</v>
      </c>
      <c r="G92" s="18" t="s">
        <v>166</v>
      </c>
      <c r="H92" s="27">
        <v>12000000</v>
      </c>
      <c r="I92" s="15"/>
    </row>
    <row r="93" spans="1:9" ht="25.5" customHeight="1">
      <c r="A93" s="66" t="s">
        <v>409</v>
      </c>
      <c r="B93" s="66"/>
      <c r="C93" s="66"/>
      <c r="D93" s="66"/>
      <c r="E93" s="66"/>
      <c r="F93" s="66"/>
      <c r="G93" s="66"/>
      <c r="H93" s="29">
        <f>SUM(H94:H94)</f>
        <v>12000000</v>
      </c>
      <c r="I93" s="15"/>
    </row>
    <row r="94" spans="1:9" ht="148.5" customHeight="1">
      <c r="A94" s="16">
        <v>75</v>
      </c>
      <c r="B94" s="26" t="s">
        <v>354</v>
      </c>
      <c r="C94" s="18" t="s">
        <v>169</v>
      </c>
      <c r="D94" s="18" t="s">
        <v>170</v>
      </c>
      <c r="E94" s="18" t="s">
        <v>171</v>
      </c>
      <c r="F94" s="37" t="s">
        <v>172</v>
      </c>
      <c r="G94" s="38" t="s">
        <v>173</v>
      </c>
      <c r="H94" s="27">
        <v>12000000</v>
      </c>
      <c r="I94" s="15"/>
    </row>
    <row r="95" spans="1:9" ht="24.75" customHeight="1">
      <c r="A95" s="63" t="s">
        <v>186</v>
      </c>
      <c r="B95" s="64"/>
      <c r="C95" s="64"/>
      <c r="D95" s="64"/>
      <c r="E95" s="64"/>
      <c r="F95" s="64"/>
      <c r="G95" s="65"/>
      <c r="H95" s="29">
        <f>SUM(H96:H97)</f>
        <v>24000000</v>
      </c>
      <c r="I95" s="15"/>
    </row>
    <row r="96" spans="1:9" ht="145.5" customHeight="1">
      <c r="A96" s="16">
        <v>76</v>
      </c>
      <c r="B96" s="26" t="s">
        <v>355</v>
      </c>
      <c r="C96" s="18" t="s">
        <v>187</v>
      </c>
      <c r="D96" s="18" t="s">
        <v>191</v>
      </c>
      <c r="E96" s="18"/>
      <c r="F96" s="37" t="s">
        <v>188</v>
      </c>
      <c r="G96" s="51" t="s">
        <v>189</v>
      </c>
      <c r="H96" s="27">
        <v>12000000</v>
      </c>
      <c r="I96" s="15"/>
    </row>
    <row r="97" spans="1:9" ht="100.5" customHeight="1">
      <c r="A97" s="16">
        <v>77</v>
      </c>
      <c r="B97" s="26" t="s">
        <v>356</v>
      </c>
      <c r="C97" s="18" t="s">
        <v>395</v>
      </c>
      <c r="D97" s="18" t="s">
        <v>190</v>
      </c>
      <c r="E97" s="18"/>
      <c r="F97" s="84" t="s">
        <v>396</v>
      </c>
      <c r="G97" s="38" t="s">
        <v>397</v>
      </c>
      <c r="H97" s="27">
        <v>12000000</v>
      </c>
      <c r="I97" s="15"/>
    </row>
    <row r="98" spans="1:9" ht="22.5" customHeight="1">
      <c r="A98" s="63" t="s">
        <v>194</v>
      </c>
      <c r="B98" s="64"/>
      <c r="C98" s="64"/>
      <c r="D98" s="64"/>
      <c r="E98" s="64"/>
      <c r="F98" s="65"/>
      <c r="G98" s="45"/>
      <c r="H98" s="30">
        <f>SUM(H99)</f>
        <v>12000000</v>
      </c>
      <c r="I98" s="15"/>
    </row>
    <row r="99" spans="1:9" ht="96" customHeight="1">
      <c r="A99" s="25">
        <v>78</v>
      </c>
      <c r="B99" s="26" t="s">
        <v>357</v>
      </c>
      <c r="C99" s="18" t="s">
        <v>195</v>
      </c>
      <c r="D99" s="18" t="s">
        <v>196</v>
      </c>
      <c r="E99" s="52"/>
      <c r="F99" s="18" t="s">
        <v>441</v>
      </c>
      <c r="G99" s="18" t="s">
        <v>440</v>
      </c>
      <c r="H99" s="53">
        <v>12000000</v>
      </c>
      <c r="I99" s="15"/>
    </row>
    <row r="100" spans="1:9" ht="24.75" customHeight="1">
      <c r="A100" s="16"/>
      <c r="B100" s="67" t="s">
        <v>13</v>
      </c>
      <c r="C100" s="67"/>
      <c r="D100" s="67"/>
      <c r="E100" s="67"/>
      <c r="F100" s="67"/>
      <c r="G100" s="67"/>
      <c r="H100" s="30">
        <f>H98+H95+H93+H90+H87+H85+H82+H76+H73+H70+H66+H56+H54+H36+H17+H6</f>
        <v>1355000000</v>
      </c>
      <c r="I100" s="15"/>
    </row>
    <row r="101" spans="1:8" s="9" customFormat="1" ht="15.75">
      <c r="A101" s="7"/>
      <c r="B101" s="7"/>
      <c r="C101" s="1"/>
      <c r="D101" s="2"/>
      <c r="E101" s="2"/>
      <c r="F101" s="2"/>
      <c r="G101" s="3"/>
      <c r="H101" s="32"/>
    </row>
    <row r="102" spans="1:8" s="9" customFormat="1" ht="15.75">
      <c r="A102" s="7"/>
      <c r="B102" s="7"/>
      <c r="C102" s="1"/>
      <c r="D102" s="2"/>
      <c r="E102" s="2"/>
      <c r="F102" s="2"/>
      <c r="G102" s="3"/>
      <c r="H102" s="32"/>
    </row>
    <row r="103" spans="1:8" s="9" customFormat="1" ht="15.75">
      <c r="A103" s="7"/>
      <c r="B103" s="7"/>
      <c r="C103" s="1"/>
      <c r="D103" s="2"/>
      <c r="E103" s="2"/>
      <c r="F103" s="2"/>
      <c r="G103" s="3"/>
      <c r="H103" s="32"/>
    </row>
    <row r="104" spans="1:8" s="9" customFormat="1" ht="15.75">
      <c r="A104" s="7"/>
      <c r="B104" s="7"/>
      <c r="C104" s="1"/>
      <c r="D104" s="2"/>
      <c r="E104" s="2"/>
      <c r="F104" s="2"/>
      <c r="G104" s="3"/>
      <c r="H104" s="32"/>
    </row>
    <row r="105" spans="1:8" s="9" customFormat="1" ht="15.75">
      <c r="A105" s="7"/>
      <c r="B105" s="7"/>
      <c r="C105" s="1"/>
      <c r="D105" s="2"/>
      <c r="E105" s="2"/>
      <c r="F105" s="2"/>
      <c r="G105" s="3"/>
      <c r="H105" s="32"/>
    </row>
    <row r="106" spans="1:8" s="9" customFormat="1" ht="15.75">
      <c r="A106" s="7"/>
      <c r="B106" s="7"/>
      <c r="C106" s="1"/>
      <c r="D106" s="2"/>
      <c r="E106" s="2"/>
      <c r="F106" s="2"/>
      <c r="G106" s="3"/>
      <c r="H106" s="32"/>
    </row>
    <row r="107" spans="1:8" s="9" customFormat="1" ht="15.75">
      <c r="A107" s="7"/>
      <c r="B107" s="7"/>
      <c r="C107" s="1"/>
      <c r="D107" s="2"/>
      <c r="E107" s="2"/>
      <c r="F107" s="2"/>
      <c r="G107" s="3"/>
      <c r="H107" s="32"/>
    </row>
    <row r="108" spans="1:8" s="9" customFormat="1" ht="15.75">
      <c r="A108" s="7"/>
      <c r="B108" s="7"/>
      <c r="C108" s="1"/>
      <c r="D108" s="2"/>
      <c r="E108" s="2"/>
      <c r="F108" s="2"/>
      <c r="G108" s="3"/>
      <c r="H108" s="32"/>
    </row>
    <row r="109" spans="1:8" s="9" customFormat="1" ht="15.75">
      <c r="A109" s="7"/>
      <c r="B109" s="7"/>
      <c r="C109" s="1"/>
      <c r="D109" s="2"/>
      <c r="E109" s="2"/>
      <c r="F109" s="2"/>
      <c r="G109" s="3"/>
      <c r="H109" s="32"/>
    </row>
    <row r="110" spans="1:8" s="9" customFormat="1" ht="15.75">
      <c r="A110" s="7"/>
      <c r="B110" s="7"/>
      <c r="C110" s="1"/>
      <c r="D110" s="2"/>
      <c r="E110" s="2"/>
      <c r="F110" s="2"/>
      <c r="G110" s="3"/>
      <c r="H110" s="32"/>
    </row>
    <row r="111" spans="1:8" s="9" customFormat="1" ht="15.75">
      <c r="A111" s="7"/>
      <c r="B111" s="7"/>
      <c r="C111" s="1"/>
      <c r="D111" s="2"/>
      <c r="E111" s="2"/>
      <c r="F111" s="2"/>
      <c r="G111" s="3"/>
      <c r="H111" s="32"/>
    </row>
    <row r="112" spans="1:8" s="9" customFormat="1" ht="15.75">
      <c r="A112" s="7"/>
      <c r="B112" s="7"/>
      <c r="C112" s="1"/>
      <c r="D112" s="2"/>
      <c r="E112" s="2"/>
      <c r="F112" s="2"/>
      <c r="G112" s="3"/>
      <c r="H112" s="32"/>
    </row>
    <row r="113" spans="1:8" s="9" customFormat="1" ht="15.75">
      <c r="A113" s="7"/>
      <c r="B113" s="7"/>
      <c r="C113" s="1"/>
      <c r="D113" s="2"/>
      <c r="E113" s="2"/>
      <c r="F113" s="2"/>
      <c r="G113" s="3"/>
      <c r="H113" s="32"/>
    </row>
    <row r="114" spans="1:8" s="9" customFormat="1" ht="15.75">
      <c r="A114" s="7"/>
      <c r="B114" s="7"/>
      <c r="C114" s="1"/>
      <c r="D114" s="2"/>
      <c r="E114" s="2"/>
      <c r="F114" s="2"/>
      <c r="G114" s="3"/>
      <c r="H114" s="32"/>
    </row>
    <row r="115" spans="1:8" s="9" customFormat="1" ht="15.75">
      <c r="A115" s="7"/>
      <c r="B115" s="7"/>
      <c r="C115" s="1"/>
      <c r="D115" s="2"/>
      <c r="E115" s="2"/>
      <c r="F115" s="2"/>
      <c r="G115" s="3"/>
      <c r="H115" s="32"/>
    </row>
    <row r="116" spans="1:8" s="9" customFormat="1" ht="15.75">
      <c r="A116" s="7"/>
      <c r="B116" s="7"/>
      <c r="C116" s="1"/>
      <c r="D116" s="2"/>
      <c r="E116" s="2"/>
      <c r="F116" s="2"/>
      <c r="G116" s="3"/>
      <c r="H116" s="32"/>
    </row>
    <row r="117" spans="1:8" s="9" customFormat="1" ht="15.75">
      <c r="A117" s="7"/>
      <c r="B117" s="7"/>
      <c r="C117" s="1"/>
      <c r="D117" s="2"/>
      <c r="E117" s="2"/>
      <c r="F117" s="2"/>
      <c r="G117" s="3"/>
      <c r="H117" s="32"/>
    </row>
    <row r="118" spans="1:8" s="9" customFormat="1" ht="15.75">
      <c r="A118" s="7"/>
      <c r="B118" s="7"/>
      <c r="C118" s="1"/>
      <c r="D118" s="2"/>
      <c r="E118" s="2"/>
      <c r="F118" s="2"/>
      <c r="G118" s="3"/>
      <c r="H118" s="32"/>
    </row>
    <row r="119" spans="1:8" s="9" customFormat="1" ht="15.75">
      <c r="A119" s="7"/>
      <c r="B119" s="7"/>
      <c r="C119" s="1"/>
      <c r="D119" s="2"/>
      <c r="E119" s="2"/>
      <c r="F119" s="2"/>
      <c r="G119" s="3"/>
      <c r="H119" s="32"/>
    </row>
    <row r="120" spans="1:8" s="9" customFormat="1" ht="15.75">
      <c r="A120" s="7"/>
      <c r="B120" s="7"/>
      <c r="C120" s="1"/>
      <c r="D120" s="2"/>
      <c r="E120" s="2"/>
      <c r="F120" s="2"/>
      <c r="G120" s="3"/>
      <c r="H120" s="32"/>
    </row>
    <row r="121" spans="1:8" s="9" customFormat="1" ht="15.75">
      <c r="A121" s="7"/>
      <c r="B121" s="7"/>
      <c r="C121" s="1"/>
      <c r="D121" s="2"/>
      <c r="E121" s="2"/>
      <c r="F121" s="2"/>
      <c r="G121" s="3"/>
      <c r="H121" s="32"/>
    </row>
    <row r="122" spans="1:8" s="9" customFormat="1" ht="15.75">
      <c r="A122" s="7"/>
      <c r="B122" s="7"/>
      <c r="C122" s="1"/>
      <c r="D122" s="2"/>
      <c r="E122" s="2"/>
      <c r="F122" s="2"/>
      <c r="G122" s="3"/>
      <c r="H122" s="32"/>
    </row>
    <row r="123" spans="1:8" s="9" customFormat="1" ht="15.75">
      <c r="A123" s="7"/>
      <c r="B123" s="7"/>
      <c r="C123" s="1"/>
      <c r="D123" s="2"/>
      <c r="E123" s="2"/>
      <c r="F123" s="2"/>
      <c r="G123" s="3"/>
      <c r="H123" s="32"/>
    </row>
    <row r="124" spans="1:8" s="9" customFormat="1" ht="15.75">
      <c r="A124" s="7"/>
      <c r="B124" s="7"/>
      <c r="C124" s="1"/>
      <c r="D124" s="2"/>
      <c r="E124" s="2"/>
      <c r="F124" s="2"/>
      <c r="G124" s="3"/>
      <c r="H124" s="32"/>
    </row>
    <row r="125" spans="1:8" s="9" customFormat="1" ht="15.75">
      <c r="A125" s="7"/>
      <c r="B125" s="7"/>
      <c r="C125" s="1"/>
      <c r="D125" s="2"/>
      <c r="E125" s="2"/>
      <c r="F125" s="2"/>
      <c r="G125" s="3"/>
      <c r="H125" s="32"/>
    </row>
    <row r="126" spans="1:8" s="9" customFormat="1" ht="15.75">
      <c r="A126" s="7"/>
      <c r="B126" s="7"/>
      <c r="C126" s="1"/>
      <c r="D126" s="2"/>
      <c r="E126" s="2"/>
      <c r="F126" s="2"/>
      <c r="G126" s="3"/>
      <c r="H126" s="32"/>
    </row>
    <row r="127" spans="1:8" s="9" customFormat="1" ht="15.75">
      <c r="A127" s="7"/>
      <c r="B127" s="7"/>
      <c r="C127" s="1"/>
      <c r="D127" s="2"/>
      <c r="E127" s="2"/>
      <c r="F127" s="2"/>
      <c r="G127" s="3"/>
      <c r="H127" s="32"/>
    </row>
    <row r="128" spans="1:8" s="9" customFormat="1" ht="15.75">
      <c r="A128" s="7"/>
      <c r="B128" s="7"/>
      <c r="C128" s="1"/>
      <c r="D128" s="2"/>
      <c r="E128" s="2"/>
      <c r="F128" s="2"/>
      <c r="G128" s="3"/>
      <c r="H128" s="32"/>
    </row>
    <row r="129" spans="1:8" s="9" customFormat="1" ht="15.75">
      <c r="A129" s="7"/>
      <c r="B129" s="7"/>
      <c r="C129" s="1"/>
      <c r="D129" s="2"/>
      <c r="E129" s="2"/>
      <c r="F129" s="2"/>
      <c r="G129" s="3"/>
      <c r="H129" s="32"/>
    </row>
    <row r="130" spans="1:8" s="9" customFormat="1" ht="15.75">
      <c r="A130" s="7"/>
      <c r="B130" s="7"/>
      <c r="C130" s="1"/>
      <c r="D130" s="2"/>
      <c r="E130" s="2"/>
      <c r="F130" s="2"/>
      <c r="G130" s="3"/>
      <c r="H130" s="32"/>
    </row>
    <row r="131" spans="1:8" s="9" customFormat="1" ht="15.75">
      <c r="A131" s="7"/>
      <c r="B131" s="7"/>
      <c r="C131" s="1"/>
      <c r="D131" s="2"/>
      <c r="E131" s="2"/>
      <c r="F131" s="2"/>
      <c r="G131" s="3"/>
      <c r="H131" s="32"/>
    </row>
    <row r="132" spans="1:8" s="9" customFormat="1" ht="15.75">
      <c r="A132" s="7"/>
      <c r="B132" s="7"/>
      <c r="C132" s="1"/>
      <c r="D132" s="2"/>
      <c r="E132" s="2"/>
      <c r="F132" s="2"/>
      <c r="G132" s="3"/>
      <c r="H132" s="32"/>
    </row>
    <row r="133" spans="1:8" s="9" customFormat="1" ht="15.75">
      <c r="A133" s="7"/>
      <c r="B133" s="7"/>
      <c r="C133" s="1"/>
      <c r="D133" s="2"/>
      <c r="E133" s="2"/>
      <c r="F133" s="2"/>
      <c r="G133" s="3"/>
      <c r="H133" s="32"/>
    </row>
    <row r="134" spans="1:8" s="9" customFormat="1" ht="409.5">
      <c r="A134" s="7"/>
      <c r="B134" s="7"/>
      <c r="C134" s="1"/>
      <c r="D134" s="2"/>
      <c r="E134" s="2"/>
      <c r="F134" s="2"/>
      <c r="G134" s="3"/>
      <c r="H134" s="32"/>
    </row>
    <row r="135" spans="1:8" s="9" customFormat="1" ht="409.5">
      <c r="A135" s="7"/>
      <c r="B135" s="7"/>
      <c r="C135" s="1"/>
      <c r="D135" s="2"/>
      <c r="E135" s="2"/>
      <c r="F135" s="2"/>
      <c r="G135" s="3"/>
      <c r="H135" s="32"/>
    </row>
    <row r="136" spans="1:8" s="9" customFormat="1" ht="409.5">
      <c r="A136" s="7"/>
      <c r="B136" s="7"/>
      <c r="C136" s="1"/>
      <c r="D136" s="2"/>
      <c r="E136" s="2"/>
      <c r="F136" s="2"/>
      <c r="G136" s="3"/>
      <c r="H136" s="32"/>
    </row>
    <row r="137" spans="1:8" s="9" customFormat="1" ht="409.5">
      <c r="A137" s="7"/>
      <c r="B137" s="7"/>
      <c r="C137" s="1"/>
      <c r="D137" s="2"/>
      <c r="E137" s="2"/>
      <c r="F137" s="2"/>
      <c r="G137" s="3"/>
      <c r="H137" s="32"/>
    </row>
    <row r="138" spans="1:8" s="9" customFormat="1" ht="15.75">
      <c r="A138" s="7"/>
      <c r="B138" s="7"/>
      <c r="C138" s="1"/>
      <c r="D138" s="2"/>
      <c r="E138" s="2"/>
      <c r="F138" s="2"/>
      <c r="G138" s="3"/>
      <c r="H138" s="32"/>
    </row>
    <row r="139" spans="1:8" s="9" customFormat="1" ht="15.75">
      <c r="A139" s="7"/>
      <c r="B139" s="7"/>
      <c r="C139" s="1"/>
      <c r="D139" s="2"/>
      <c r="E139" s="2"/>
      <c r="F139" s="2"/>
      <c r="G139" s="3"/>
      <c r="H139" s="32"/>
    </row>
    <row r="140" spans="1:8" s="9" customFormat="1" ht="15.75">
      <c r="A140" s="7"/>
      <c r="B140" s="7"/>
      <c r="C140" s="1"/>
      <c r="D140" s="2"/>
      <c r="E140" s="2"/>
      <c r="F140" s="2"/>
      <c r="G140" s="3"/>
      <c r="H140" s="32"/>
    </row>
    <row r="141" spans="1:8" s="9" customFormat="1" ht="15.75">
      <c r="A141" s="7"/>
      <c r="B141" s="7"/>
      <c r="C141" s="1"/>
      <c r="D141" s="2"/>
      <c r="E141" s="2"/>
      <c r="F141" s="2"/>
      <c r="G141" s="3"/>
      <c r="H141" s="32"/>
    </row>
    <row r="142" spans="1:8" s="9" customFormat="1" ht="15.75">
      <c r="A142" s="7"/>
      <c r="B142" s="7"/>
      <c r="C142" s="1"/>
      <c r="D142" s="2"/>
      <c r="E142" s="2"/>
      <c r="F142" s="2"/>
      <c r="G142" s="3"/>
      <c r="H142" s="32"/>
    </row>
    <row r="143" spans="1:8" s="9" customFormat="1" ht="15.75">
      <c r="A143" s="7"/>
      <c r="B143" s="7"/>
      <c r="C143" s="1"/>
      <c r="D143" s="2"/>
      <c r="E143" s="2"/>
      <c r="F143" s="2"/>
      <c r="G143" s="3"/>
      <c r="H143" s="32"/>
    </row>
    <row r="144" spans="1:8" s="9" customFormat="1" ht="15.75">
      <c r="A144" s="7"/>
      <c r="B144" s="7"/>
      <c r="C144" s="1"/>
      <c r="D144" s="2"/>
      <c r="E144" s="2"/>
      <c r="F144" s="2"/>
      <c r="G144" s="3"/>
      <c r="H144" s="32"/>
    </row>
    <row r="145" spans="1:8" s="9" customFormat="1" ht="15.75">
      <c r="A145" s="7"/>
      <c r="B145" s="7"/>
      <c r="C145" s="1"/>
      <c r="D145" s="2"/>
      <c r="E145" s="2"/>
      <c r="F145" s="2"/>
      <c r="G145" s="3"/>
      <c r="H145" s="32"/>
    </row>
    <row r="146" spans="1:8" s="9" customFormat="1" ht="15.75">
      <c r="A146" s="7"/>
      <c r="B146" s="7"/>
      <c r="C146" s="1"/>
      <c r="D146" s="2"/>
      <c r="E146" s="2"/>
      <c r="F146" s="2"/>
      <c r="G146" s="3"/>
      <c r="H146" s="32"/>
    </row>
    <row r="147" spans="1:8" s="9" customFormat="1" ht="15.75">
      <c r="A147" s="7"/>
      <c r="B147" s="7"/>
      <c r="C147" s="1"/>
      <c r="D147" s="2"/>
      <c r="E147" s="2"/>
      <c r="F147" s="2"/>
      <c r="G147" s="3"/>
      <c r="H147" s="32"/>
    </row>
    <row r="148" spans="1:8" s="9" customFormat="1" ht="15.75">
      <c r="A148" s="7"/>
      <c r="B148" s="7"/>
      <c r="C148" s="1"/>
      <c r="D148" s="2"/>
      <c r="E148" s="2"/>
      <c r="F148" s="2"/>
      <c r="G148" s="3"/>
      <c r="H148" s="32"/>
    </row>
    <row r="149" spans="1:8" s="9" customFormat="1" ht="15.75">
      <c r="A149" s="7"/>
      <c r="B149" s="7"/>
      <c r="C149" s="1"/>
      <c r="D149" s="2"/>
      <c r="E149" s="2"/>
      <c r="F149" s="2"/>
      <c r="G149" s="3"/>
      <c r="H149" s="32"/>
    </row>
    <row r="150" spans="1:8" s="9" customFormat="1" ht="15.75">
      <c r="A150" s="7"/>
      <c r="B150" s="7"/>
      <c r="C150" s="1"/>
      <c r="D150" s="2"/>
      <c r="E150" s="2"/>
      <c r="F150" s="2"/>
      <c r="G150" s="3"/>
      <c r="H150" s="32"/>
    </row>
    <row r="151" spans="1:8" s="9" customFormat="1" ht="15.75">
      <c r="A151" s="7"/>
      <c r="B151" s="7"/>
      <c r="C151" s="1"/>
      <c r="D151" s="2"/>
      <c r="E151" s="2"/>
      <c r="F151" s="2"/>
      <c r="G151" s="3"/>
      <c r="H151" s="32"/>
    </row>
    <row r="152" spans="1:8" s="9" customFormat="1" ht="15.75">
      <c r="A152" s="7"/>
      <c r="B152" s="7"/>
      <c r="C152" s="1"/>
      <c r="D152" s="2"/>
      <c r="E152" s="2"/>
      <c r="F152" s="2"/>
      <c r="G152" s="3"/>
      <c r="H152" s="32"/>
    </row>
    <row r="153" spans="1:8" s="9" customFormat="1" ht="15.75">
      <c r="A153" s="7"/>
      <c r="B153" s="7"/>
      <c r="C153" s="1"/>
      <c r="D153" s="2"/>
      <c r="E153" s="2"/>
      <c r="F153" s="2"/>
      <c r="G153" s="3"/>
      <c r="H153" s="32"/>
    </row>
    <row r="154" spans="1:8" s="9" customFormat="1" ht="15.75">
      <c r="A154" s="7"/>
      <c r="B154" s="7"/>
      <c r="C154" s="1"/>
      <c r="D154" s="2"/>
      <c r="E154" s="2"/>
      <c r="F154" s="2"/>
      <c r="G154" s="3"/>
      <c r="H154" s="32"/>
    </row>
    <row r="155" spans="1:8" s="9" customFormat="1" ht="15.75">
      <c r="A155" s="7"/>
      <c r="B155" s="7"/>
      <c r="C155" s="1"/>
      <c r="D155" s="2"/>
      <c r="E155" s="2"/>
      <c r="F155" s="2"/>
      <c r="G155" s="3"/>
      <c r="H155" s="32"/>
    </row>
    <row r="156" spans="1:8" s="9" customFormat="1" ht="15.75">
      <c r="A156" s="7"/>
      <c r="B156" s="7"/>
      <c r="C156" s="1"/>
      <c r="D156" s="2"/>
      <c r="E156" s="2"/>
      <c r="F156" s="2"/>
      <c r="G156" s="3"/>
      <c r="H156" s="32"/>
    </row>
    <row r="157" spans="1:8" s="9" customFormat="1" ht="15.75">
      <c r="A157" s="7"/>
      <c r="B157" s="7"/>
      <c r="C157" s="1"/>
      <c r="D157" s="2"/>
      <c r="E157" s="2"/>
      <c r="F157" s="2"/>
      <c r="G157" s="3"/>
      <c r="H157" s="32"/>
    </row>
    <row r="158" spans="1:8" s="9" customFormat="1" ht="15.75">
      <c r="A158" s="7"/>
      <c r="B158" s="7"/>
      <c r="C158" s="1"/>
      <c r="D158" s="2"/>
      <c r="E158" s="2"/>
      <c r="F158" s="2"/>
      <c r="G158" s="3"/>
      <c r="H158" s="32"/>
    </row>
    <row r="159" spans="1:8" s="9" customFormat="1" ht="15.75">
      <c r="A159" s="7"/>
      <c r="B159" s="7"/>
      <c r="C159" s="1"/>
      <c r="D159" s="2"/>
      <c r="E159" s="2"/>
      <c r="F159" s="2"/>
      <c r="G159" s="3"/>
      <c r="H159" s="32"/>
    </row>
    <row r="160" spans="1:8" s="9" customFormat="1" ht="15.75">
      <c r="A160" s="7"/>
      <c r="B160" s="7"/>
      <c r="C160" s="1"/>
      <c r="D160" s="2"/>
      <c r="E160" s="2"/>
      <c r="F160" s="2"/>
      <c r="G160" s="3"/>
      <c r="H160" s="32"/>
    </row>
    <row r="161" spans="1:8" s="9" customFormat="1" ht="15.75">
      <c r="A161" s="7"/>
      <c r="B161" s="7"/>
      <c r="C161" s="1"/>
      <c r="D161" s="2"/>
      <c r="E161" s="2"/>
      <c r="F161" s="2"/>
      <c r="G161" s="3"/>
      <c r="H161" s="32"/>
    </row>
    <row r="162" spans="1:8" s="9" customFormat="1" ht="15.75">
      <c r="A162" s="7"/>
      <c r="B162" s="7"/>
      <c r="C162" s="1"/>
      <c r="D162" s="2"/>
      <c r="E162" s="2"/>
      <c r="F162" s="2"/>
      <c r="G162" s="3"/>
      <c r="H162" s="32"/>
    </row>
    <row r="163" spans="1:8" s="9" customFormat="1" ht="15.75">
      <c r="A163" s="7"/>
      <c r="B163" s="7"/>
      <c r="C163" s="1"/>
      <c r="D163" s="2"/>
      <c r="E163" s="2"/>
      <c r="F163" s="2"/>
      <c r="G163" s="3"/>
      <c r="H163" s="32"/>
    </row>
    <row r="164" spans="1:8" s="9" customFormat="1" ht="15.75">
      <c r="A164" s="7"/>
      <c r="B164" s="7"/>
      <c r="C164" s="1"/>
      <c r="D164" s="2"/>
      <c r="E164" s="2"/>
      <c r="F164" s="2"/>
      <c r="G164" s="3"/>
      <c r="H164" s="32"/>
    </row>
    <row r="165" spans="1:8" s="9" customFormat="1" ht="15.75">
      <c r="A165" s="7"/>
      <c r="B165" s="7"/>
      <c r="C165" s="1"/>
      <c r="D165" s="2"/>
      <c r="E165" s="2"/>
      <c r="F165" s="2"/>
      <c r="G165" s="3"/>
      <c r="H165" s="32"/>
    </row>
    <row r="166" spans="1:8" s="9" customFormat="1" ht="15.75">
      <c r="A166" s="7"/>
      <c r="B166" s="7"/>
      <c r="C166" s="1"/>
      <c r="D166" s="2"/>
      <c r="E166" s="2"/>
      <c r="F166" s="2"/>
      <c r="G166" s="3"/>
      <c r="H166" s="32"/>
    </row>
    <row r="167" spans="1:8" s="9" customFormat="1" ht="15.75">
      <c r="A167" s="7"/>
      <c r="B167" s="7"/>
      <c r="C167" s="1"/>
      <c r="D167" s="2"/>
      <c r="E167" s="2"/>
      <c r="F167" s="2"/>
      <c r="G167" s="3"/>
      <c r="H167" s="32"/>
    </row>
    <row r="168" spans="1:8" s="9" customFormat="1" ht="15.75">
      <c r="A168" s="7"/>
      <c r="B168" s="7"/>
      <c r="C168" s="1"/>
      <c r="D168" s="2"/>
      <c r="E168" s="2"/>
      <c r="F168" s="2"/>
      <c r="G168" s="3"/>
      <c r="H168" s="32"/>
    </row>
    <row r="169" spans="1:8" s="9" customFormat="1" ht="15.75">
      <c r="A169" s="7"/>
      <c r="B169" s="7"/>
      <c r="C169" s="1"/>
      <c r="D169" s="2"/>
      <c r="E169" s="2"/>
      <c r="F169" s="2"/>
      <c r="G169" s="3"/>
      <c r="H169" s="32"/>
    </row>
    <row r="170" spans="1:8" s="9" customFormat="1" ht="15.75">
      <c r="A170" s="7"/>
      <c r="B170" s="7"/>
      <c r="C170" s="1"/>
      <c r="D170" s="2"/>
      <c r="E170" s="2"/>
      <c r="F170" s="2"/>
      <c r="G170" s="3"/>
      <c r="H170" s="32"/>
    </row>
    <row r="171" spans="1:8" s="9" customFormat="1" ht="15.75">
      <c r="A171" s="7"/>
      <c r="B171" s="7"/>
      <c r="C171" s="1"/>
      <c r="D171" s="2"/>
      <c r="E171" s="2"/>
      <c r="F171" s="2"/>
      <c r="G171" s="3"/>
      <c r="H171" s="32"/>
    </row>
    <row r="172" spans="1:8" s="9" customFormat="1" ht="15.75">
      <c r="A172" s="7"/>
      <c r="B172" s="7"/>
      <c r="C172" s="1"/>
      <c r="D172" s="2"/>
      <c r="E172" s="2"/>
      <c r="F172" s="2"/>
      <c r="G172" s="3"/>
      <c r="H172" s="32"/>
    </row>
    <row r="173" spans="1:8" s="9" customFormat="1" ht="15.75">
      <c r="A173" s="7"/>
      <c r="B173" s="7"/>
      <c r="C173" s="1"/>
      <c r="D173" s="2"/>
      <c r="E173" s="2"/>
      <c r="F173" s="2"/>
      <c r="G173" s="3"/>
      <c r="H173" s="32"/>
    </row>
    <row r="174" spans="1:8" s="9" customFormat="1" ht="15.75">
      <c r="A174" s="7"/>
      <c r="B174" s="7"/>
      <c r="C174" s="1"/>
      <c r="D174" s="2"/>
      <c r="E174" s="2"/>
      <c r="F174" s="2"/>
      <c r="G174" s="3"/>
      <c r="H174" s="32"/>
    </row>
    <row r="175" spans="1:8" s="9" customFormat="1" ht="15.75">
      <c r="A175" s="7"/>
      <c r="B175" s="7"/>
      <c r="C175" s="1"/>
      <c r="D175" s="2"/>
      <c r="E175" s="2"/>
      <c r="F175" s="2"/>
      <c r="G175" s="3"/>
      <c r="H175" s="32"/>
    </row>
    <row r="176" spans="1:8" s="9" customFormat="1" ht="15.75">
      <c r="A176" s="7"/>
      <c r="B176" s="7"/>
      <c r="C176" s="1"/>
      <c r="D176" s="2"/>
      <c r="E176" s="2"/>
      <c r="F176" s="2"/>
      <c r="G176" s="3"/>
      <c r="H176" s="32"/>
    </row>
    <row r="177" spans="1:8" s="9" customFormat="1" ht="15.75">
      <c r="A177" s="7"/>
      <c r="B177" s="7"/>
      <c r="C177" s="1"/>
      <c r="D177" s="2"/>
      <c r="E177" s="2"/>
      <c r="F177" s="2"/>
      <c r="G177" s="3"/>
      <c r="H177" s="32"/>
    </row>
    <row r="178" spans="1:8" s="9" customFormat="1" ht="15.75">
      <c r="A178" s="7"/>
      <c r="B178" s="7"/>
      <c r="C178" s="1"/>
      <c r="D178" s="2"/>
      <c r="E178" s="2"/>
      <c r="F178" s="2"/>
      <c r="G178" s="3"/>
      <c r="H178" s="32"/>
    </row>
    <row r="179" spans="1:8" s="9" customFormat="1" ht="15.75">
      <c r="A179" s="7"/>
      <c r="B179" s="7"/>
      <c r="C179" s="1"/>
      <c r="D179" s="2"/>
      <c r="E179" s="2"/>
      <c r="F179" s="2"/>
      <c r="G179" s="3"/>
      <c r="H179" s="32"/>
    </row>
    <row r="180" spans="1:8" s="9" customFormat="1" ht="15.75">
      <c r="A180" s="7"/>
      <c r="B180" s="7"/>
      <c r="C180" s="1"/>
      <c r="D180" s="2"/>
      <c r="E180" s="2"/>
      <c r="F180" s="2"/>
      <c r="G180" s="3"/>
      <c r="H180" s="32"/>
    </row>
    <row r="181" spans="1:8" s="9" customFormat="1" ht="15.75">
      <c r="A181" s="7"/>
      <c r="B181" s="7"/>
      <c r="C181" s="1"/>
      <c r="D181" s="2"/>
      <c r="E181" s="2"/>
      <c r="F181" s="2"/>
      <c r="G181" s="3"/>
      <c r="H181" s="32"/>
    </row>
    <row r="182" spans="1:8" s="9" customFormat="1" ht="15.75">
      <c r="A182" s="7"/>
      <c r="B182" s="7"/>
      <c r="C182" s="1"/>
      <c r="D182" s="2"/>
      <c r="E182" s="2"/>
      <c r="F182" s="2"/>
      <c r="G182" s="3"/>
      <c r="H182" s="32"/>
    </row>
    <row r="183" spans="1:8" s="9" customFormat="1" ht="15.75">
      <c r="A183" s="7"/>
      <c r="B183" s="7"/>
      <c r="C183" s="1"/>
      <c r="D183" s="2"/>
      <c r="E183" s="2"/>
      <c r="F183" s="2"/>
      <c r="G183" s="3"/>
      <c r="H183" s="32"/>
    </row>
    <row r="184" spans="1:8" s="9" customFormat="1" ht="15.75">
      <c r="A184" s="7"/>
      <c r="B184" s="7"/>
      <c r="C184" s="1"/>
      <c r="D184" s="2"/>
      <c r="E184" s="2"/>
      <c r="F184" s="2"/>
      <c r="G184" s="3"/>
      <c r="H184" s="32"/>
    </row>
    <row r="185" spans="1:8" s="9" customFormat="1" ht="15.75">
      <c r="A185" s="7"/>
      <c r="B185" s="7"/>
      <c r="C185" s="1"/>
      <c r="D185" s="2"/>
      <c r="E185" s="2"/>
      <c r="F185" s="2"/>
      <c r="G185" s="3"/>
      <c r="H185" s="32"/>
    </row>
    <row r="186" spans="1:8" s="9" customFormat="1" ht="15.75">
      <c r="A186" s="7"/>
      <c r="B186" s="7"/>
      <c r="C186" s="1"/>
      <c r="D186" s="2"/>
      <c r="E186" s="2"/>
      <c r="F186" s="2"/>
      <c r="G186" s="3"/>
      <c r="H186" s="32"/>
    </row>
    <row r="187" spans="1:8" s="9" customFormat="1" ht="15.75">
      <c r="A187" s="7"/>
      <c r="B187" s="7"/>
      <c r="C187" s="1"/>
      <c r="D187" s="2"/>
      <c r="E187" s="2"/>
      <c r="F187" s="2"/>
      <c r="G187" s="3"/>
      <c r="H187" s="32"/>
    </row>
    <row r="188" spans="1:8" s="9" customFormat="1" ht="15.75">
      <c r="A188" s="7"/>
      <c r="B188" s="7"/>
      <c r="C188" s="1"/>
      <c r="D188" s="2"/>
      <c r="E188" s="2"/>
      <c r="F188" s="2"/>
      <c r="G188" s="3"/>
      <c r="H188" s="32"/>
    </row>
    <row r="189" spans="1:8" s="9" customFormat="1" ht="15.75">
      <c r="A189" s="7"/>
      <c r="B189" s="7"/>
      <c r="C189" s="1"/>
      <c r="D189" s="2"/>
      <c r="E189" s="2"/>
      <c r="F189" s="2"/>
      <c r="G189" s="3"/>
      <c r="H189" s="32"/>
    </row>
    <row r="190" spans="1:8" s="9" customFormat="1" ht="15.75">
      <c r="A190" s="7"/>
      <c r="B190" s="7"/>
      <c r="C190" s="1"/>
      <c r="D190" s="2"/>
      <c r="E190" s="2"/>
      <c r="F190" s="2"/>
      <c r="G190" s="3"/>
      <c r="H190" s="32"/>
    </row>
    <row r="191" spans="1:8" s="9" customFormat="1" ht="15.75">
      <c r="A191" s="7"/>
      <c r="B191" s="7"/>
      <c r="C191" s="1"/>
      <c r="D191" s="2"/>
      <c r="E191" s="2"/>
      <c r="F191" s="2"/>
      <c r="G191" s="3"/>
      <c r="H191" s="32"/>
    </row>
    <row r="192" spans="1:8" s="9" customFormat="1" ht="15.75">
      <c r="A192" s="7"/>
      <c r="B192" s="7"/>
      <c r="C192" s="1"/>
      <c r="D192" s="2"/>
      <c r="E192" s="2"/>
      <c r="F192" s="2"/>
      <c r="G192" s="3"/>
      <c r="H192" s="32"/>
    </row>
    <row r="193" spans="1:8" s="9" customFormat="1" ht="15.75">
      <c r="A193" s="7"/>
      <c r="B193" s="7"/>
      <c r="C193" s="1"/>
      <c r="D193" s="2"/>
      <c r="E193" s="2"/>
      <c r="F193" s="2"/>
      <c r="G193" s="3"/>
      <c r="H193" s="32"/>
    </row>
    <row r="194" spans="1:8" s="9" customFormat="1" ht="15.75">
      <c r="A194" s="7"/>
      <c r="B194" s="7"/>
      <c r="C194" s="1"/>
      <c r="D194" s="2"/>
      <c r="E194" s="2"/>
      <c r="F194" s="2"/>
      <c r="G194" s="3"/>
      <c r="H194" s="32"/>
    </row>
    <row r="195" spans="1:8" s="9" customFormat="1" ht="15.75">
      <c r="A195" s="7"/>
      <c r="B195" s="7"/>
      <c r="C195" s="1"/>
      <c r="D195" s="2"/>
      <c r="E195" s="2"/>
      <c r="F195" s="2"/>
      <c r="G195" s="3"/>
      <c r="H195" s="32"/>
    </row>
    <row r="196" spans="1:8" s="9" customFormat="1" ht="15.75">
      <c r="A196" s="7"/>
      <c r="B196" s="7"/>
      <c r="C196" s="1"/>
      <c r="D196" s="2"/>
      <c r="E196" s="2"/>
      <c r="F196" s="2"/>
      <c r="G196" s="3"/>
      <c r="H196" s="32"/>
    </row>
    <row r="197" spans="1:8" s="9" customFormat="1" ht="15.75">
      <c r="A197" s="7"/>
      <c r="B197" s="7"/>
      <c r="C197" s="1"/>
      <c r="D197" s="2"/>
      <c r="E197" s="2"/>
      <c r="F197" s="2"/>
      <c r="G197" s="3"/>
      <c r="H197" s="32"/>
    </row>
    <row r="198" spans="1:8" s="9" customFormat="1" ht="15.75">
      <c r="A198" s="7"/>
      <c r="B198" s="7"/>
      <c r="C198" s="1"/>
      <c r="D198" s="2"/>
      <c r="E198" s="2"/>
      <c r="F198" s="2"/>
      <c r="G198" s="3"/>
      <c r="H198" s="32"/>
    </row>
    <row r="199" spans="1:8" s="9" customFormat="1" ht="15.75">
      <c r="A199" s="7"/>
      <c r="B199" s="7"/>
      <c r="C199" s="1"/>
      <c r="D199" s="2"/>
      <c r="E199" s="2"/>
      <c r="F199" s="2"/>
      <c r="G199" s="3"/>
      <c r="H199" s="32"/>
    </row>
    <row r="200" spans="1:8" s="9" customFormat="1" ht="15.75">
      <c r="A200" s="7"/>
      <c r="B200" s="7"/>
      <c r="C200" s="1"/>
      <c r="D200" s="2"/>
      <c r="E200" s="2"/>
      <c r="F200" s="2"/>
      <c r="G200" s="3"/>
      <c r="H200" s="32"/>
    </row>
    <row r="201" spans="1:8" s="9" customFormat="1" ht="15.75">
      <c r="A201" s="7"/>
      <c r="B201" s="7"/>
      <c r="C201" s="1"/>
      <c r="D201" s="2"/>
      <c r="E201" s="2"/>
      <c r="F201" s="2"/>
      <c r="G201" s="3"/>
      <c r="H201" s="32"/>
    </row>
    <row r="202" spans="1:8" s="9" customFormat="1" ht="15.75">
      <c r="A202" s="7"/>
      <c r="B202" s="7"/>
      <c r="C202" s="1"/>
      <c r="D202" s="2"/>
      <c r="E202" s="2"/>
      <c r="F202" s="2"/>
      <c r="G202" s="3"/>
      <c r="H202" s="32"/>
    </row>
    <row r="203" spans="1:8" s="9" customFormat="1" ht="15.75">
      <c r="A203" s="7"/>
      <c r="B203" s="7"/>
      <c r="C203" s="1"/>
      <c r="D203" s="2"/>
      <c r="E203" s="2"/>
      <c r="F203" s="2"/>
      <c r="G203" s="3"/>
      <c r="H203" s="32"/>
    </row>
    <row r="204" spans="1:8" s="9" customFormat="1" ht="15.75">
      <c r="A204" s="7"/>
      <c r="B204" s="7"/>
      <c r="C204" s="1"/>
      <c r="D204" s="2"/>
      <c r="E204" s="2"/>
      <c r="F204" s="2"/>
      <c r="G204" s="3"/>
      <c r="H204" s="32"/>
    </row>
    <row r="205" spans="1:8" s="9" customFormat="1" ht="15.75">
      <c r="A205" s="7"/>
      <c r="B205" s="7"/>
      <c r="C205" s="1"/>
      <c r="D205" s="2"/>
      <c r="E205" s="2"/>
      <c r="F205" s="2"/>
      <c r="G205" s="3"/>
      <c r="H205" s="32"/>
    </row>
    <row r="206" spans="1:8" s="9" customFormat="1" ht="15.75">
      <c r="A206" s="7"/>
      <c r="B206" s="7"/>
      <c r="C206" s="1"/>
      <c r="D206" s="2"/>
      <c r="E206" s="2"/>
      <c r="F206" s="2"/>
      <c r="G206" s="3"/>
      <c r="H206" s="32"/>
    </row>
    <row r="207" spans="1:8" s="9" customFormat="1" ht="15.75">
      <c r="A207" s="7"/>
      <c r="B207" s="7"/>
      <c r="C207" s="1"/>
      <c r="D207" s="2"/>
      <c r="E207" s="2"/>
      <c r="F207" s="2"/>
      <c r="G207" s="3"/>
      <c r="H207" s="32"/>
    </row>
    <row r="208" spans="1:8" s="9" customFormat="1" ht="15.75">
      <c r="A208" s="7"/>
      <c r="B208" s="7"/>
      <c r="C208" s="1"/>
      <c r="D208" s="2"/>
      <c r="E208" s="2"/>
      <c r="F208" s="2"/>
      <c r="G208" s="3"/>
      <c r="H208" s="32"/>
    </row>
    <row r="209" spans="1:8" s="9" customFormat="1" ht="15.75">
      <c r="A209" s="7"/>
      <c r="B209" s="7"/>
      <c r="C209" s="1"/>
      <c r="D209" s="2"/>
      <c r="E209" s="2"/>
      <c r="F209" s="2"/>
      <c r="G209" s="3"/>
      <c r="H209" s="32"/>
    </row>
    <row r="210" spans="1:8" s="9" customFormat="1" ht="15.75">
      <c r="A210" s="7"/>
      <c r="B210" s="7"/>
      <c r="C210" s="1"/>
      <c r="D210" s="2"/>
      <c r="E210" s="2"/>
      <c r="F210" s="2"/>
      <c r="G210" s="3"/>
      <c r="H210" s="32"/>
    </row>
    <row r="211" spans="1:8" s="9" customFormat="1" ht="15.75">
      <c r="A211" s="7"/>
      <c r="B211" s="7"/>
      <c r="C211" s="1"/>
      <c r="D211" s="2"/>
      <c r="E211" s="2"/>
      <c r="F211" s="2"/>
      <c r="G211" s="3"/>
      <c r="H211" s="32"/>
    </row>
    <row r="212" spans="1:8" s="9" customFormat="1" ht="15.75">
      <c r="A212" s="7"/>
      <c r="B212" s="7"/>
      <c r="C212" s="1"/>
      <c r="D212" s="2"/>
      <c r="E212" s="2"/>
      <c r="F212" s="2"/>
      <c r="G212" s="3"/>
      <c r="H212" s="32"/>
    </row>
    <row r="213" spans="1:8" s="9" customFormat="1" ht="15.75">
      <c r="A213" s="7"/>
      <c r="B213" s="7"/>
      <c r="C213" s="1"/>
      <c r="D213" s="2"/>
      <c r="E213" s="2"/>
      <c r="F213" s="2"/>
      <c r="G213" s="3"/>
      <c r="H213" s="32"/>
    </row>
    <row r="214" spans="1:8" s="9" customFormat="1" ht="15.75">
      <c r="A214" s="7"/>
      <c r="B214" s="7"/>
      <c r="C214" s="1"/>
      <c r="D214" s="2"/>
      <c r="E214" s="2"/>
      <c r="F214" s="2"/>
      <c r="G214" s="3"/>
      <c r="H214" s="32"/>
    </row>
    <row r="215" spans="1:8" s="9" customFormat="1" ht="15.75">
      <c r="A215" s="7"/>
      <c r="B215" s="7"/>
      <c r="C215" s="1"/>
      <c r="D215" s="2"/>
      <c r="E215" s="2"/>
      <c r="F215" s="2"/>
      <c r="G215" s="3"/>
      <c r="H215" s="32"/>
    </row>
    <row r="216" spans="1:8" s="9" customFormat="1" ht="15.75">
      <c r="A216" s="7"/>
      <c r="B216" s="7"/>
      <c r="C216" s="1"/>
      <c r="D216" s="2"/>
      <c r="E216" s="2"/>
      <c r="F216" s="2"/>
      <c r="G216" s="3"/>
      <c r="H216" s="32"/>
    </row>
    <row r="217" spans="1:8" s="9" customFormat="1" ht="15.75">
      <c r="A217" s="7"/>
      <c r="B217" s="7"/>
      <c r="C217" s="1"/>
      <c r="D217" s="2"/>
      <c r="E217" s="2"/>
      <c r="F217" s="2"/>
      <c r="G217" s="3"/>
      <c r="H217" s="32"/>
    </row>
    <row r="218" spans="1:8" s="9" customFormat="1" ht="15.75">
      <c r="A218" s="7"/>
      <c r="B218" s="7"/>
      <c r="C218" s="1"/>
      <c r="D218" s="2"/>
      <c r="E218" s="2"/>
      <c r="F218" s="2"/>
      <c r="G218" s="3"/>
      <c r="H218" s="32"/>
    </row>
    <row r="219" spans="1:8" s="9" customFormat="1" ht="15.75">
      <c r="A219" s="7"/>
      <c r="B219" s="7"/>
      <c r="C219" s="1"/>
      <c r="D219" s="2"/>
      <c r="E219" s="2"/>
      <c r="F219" s="2"/>
      <c r="G219" s="3"/>
      <c r="H219" s="32"/>
    </row>
    <row r="220" spans="1:8" s="9" customFormat="1" ht="15.75">
      <c r="A220" s="7"/>
      <c r="B220" s="7"/>
      <c r="C220" s="1"/>
      <c r="D220" s="2"/>
      <c r="E220" s="2"/>
      <c r="F220" s="2"/>
      <c r="G220" s="3"/>
      <c r="H220" s="32"/>
    </row>
    <row r="221" spans="1:8" s="9" customFormat="1" ht="15.75">
      <c r="A221" s="7"/>
      <c r="B221" s="7"/>
      <c r="C221" s="1"/>
      <c r="D221" s="2"/>
      <c r="E221" s="2"/>
      <c r="F221" s="2"/>
      <c r="G221" s="3"/>
      <c r="H221" s="32"/>
    </row>
    <row r="222" spans="1:8" s="9" customFormat="1" ht="15.75">
      <c r="A222" s="7"/>
      <c r="B222" s="7"/>
      <c r="C222" s="1"/>
      <c r="D222" s="2"/>
      <c r="E222" s="2"/>
      <c r="F222" s="2"/>
      <c r="G222" s="3"/>
      <c r="H222" s="32"/>
    </row>
    <row r="223" spans="1:8" s="9" customFormat="1" ht="15.75">
      <c r="A223" s="7"/>
      <c r="B223" s="7"/>
      <c r="C223" s="1"/>
      <c r="D223" s="2"/>
      <c r="E223" s="2"/>
      <c r="F223" s="2"/>
      <c r="G223" s="3"/>
      <c r="H223" s="32"/>
    </row>
    <row r="224" spans="1:8" s="9" customFormat="1" ht="15.75">
      <c r="A224" s="7"/>
      <c r="B224" s="7"/>
      <c r="C224" s="1"/>
      <c r="D224" s="2"/>
      <c r="E224" s="2"/>
      <c r="F224" s="2"/>
      <c r="G224" s="3"/>
      <c r="H224" s="32"/>
    </row>
    <row r="225" spans="1:8" s="9" customFormat="1" ht="15.75">
      <c r="A225" s="7"/>
      <c r="B225" s="7"/>
      <c r="C225" s="1"/>
      <c r="D225" s="2"/>
      <c r="E225" s="2"/>
      <c r="F225" s="2"/>
      <c r="G225" s="3"/>
      <c r="H225" s="32"/>
    </row>
    <row r="226" spans="1:8" s="9" customFormat="1" ht="15.75">
      <c r="A226" s="7"/>
      <c r="B226" s="7"/>
      <c r="C226" s="1"/>
      <c r="D226" s="2"/>
      <c r="E226" s="2"/>
      <c r="F226" s="2"/>
      <c r="G226" s="3"/>
      <c r="H226" s="32"/>
    </row>
    <row r="227" spans="1:8" s="9" customFormat="1" ht="15.75">
      <c r="A227" s="7"/>
      <c r="B227" s="7"/>
      <c r="C227" s="1"/>
      <c r="D227" s="2"/>
      <c r="E227" s="2"/>
      <c r="F227" s="2"/>
      <c r="G227" s="3"/>
      <c r="H227" s="32"/>
    </row>
    <row r="228" spans="1:8" s="9" customFormat="1" ht="15.75">
      <c r="A228" s="7"/>
      <c r="B228" s="7"/>
      <c r="C228" s="1"/>
      <c r="D228" s="2"/>
      <c r="E228" s="2"/>
      <c r="F228" s="2"/>
      <c r="G228" s="3"/>
      <c r="H228" s="32"/>
    </row>
    <row r="229" spans="1:8" s="9" customFormat="1" ht="15.75">
      <c r="A229" s="7"/>
      <c r="B229" s="7"/>
      <c r="C229" s="1"/>
      <c r="D229" s="2"/>
      <c r="E229" s="2"/>
      <c r="F229" s="2"/>
      <c r="G229" s="3"/>
      <c r="H229" s="32"/>
    </row>
    <row r="230" spans="1:8" s="9" customFormat="1" ht="15.75">
      <c r="A230" s="7"/>
      <c r="B230" s="7"/>
      <c r="C230" s="1"/>
      <c r="D230" s="2"/>
      <c r="E230" s="2"/>
      <c r="F230" s="2"/>
      <c r="G230" s="3"/>
      <c r="H230" s="32"/>
    </row>
    <row r="231" spans="1:8" s="9" customFormat="1" ht="15.75">
      <c r="A231" s="7"/>
      <c r="B231" s="7"/>
      <c r="C231" s="1"/>
      <c r="D231" s="2"/>
      <c r="E231" s="2"/>
      <c r="F231" s="2"/>
      <c r="G231" s="3"/>
      <c r="H231" s="32"/>
    </row>
    <row r="232" spans="1:8" s="9" customFormat="1" ht="15.75">
      <c r="A232" s="7"/>
      <c r="B232" s="7"/>
      <c r="C232" s="1"/>
      <c r="D232" s="2"/>
      <c r="E232" s="2"/>
      <c r="F232" s="2"/>
      <c r="G232" s="3"/>
      <c r="H232" s="32"/>
    </row>
    <row r="233" spans="1:8" s="9" customFormat="1" ht="15.75">
      <c r="A233" s="7"/>
      <c r="B233" s="7"/>
      <c r="C233" s="1"/>
      <c r="D233" s="2"/>
      <c r="E233" s="2"/>
      <c r="F233" s="2"/>
      <c r="G233" s="3"/>
      <c r="H233" s="32"/>
    </row>
    <row r="234" spans="1:8" s="9" customFormat="1" ht="15.75">
      <c r="A234" s="7"/>
      <c r="B234" s="7"/>
      <c r="C234" s="1"/>
      <c r="D234" s="2"/>
      <c r="E234" s="2"/>
      <c r="F234" s="2"/>
      <c r="G234" s="3"/>
      <c r="H234" s="32"/>
    </row>
    <row r="235" spans="1:8" s="9" customFormat="1" ht="15.75">
      <c r="A235" s="7"/>
      <c r="B235" s="7"/>
      <c r="C235" s="1"/>
      <c r="D235" s="2"/>
      <c r="E235" s="2"/>
      <c r="F235" s="2"/>
      <c r="G235" s="3"/>
      <c r="H235" s="32"/>
    </row>
    <row r="236" spans="1:8" s="9" customFormat="1" ht="15.75">
      <c r="A236" s="7"/>
      <c r="B236" s="7"/>
      <c r="C236" s="1"/>
      <c r="D236" s="2"/>
      <c r="E236" s="2"/>
      <c r="F236" s="2"/>
      <c r="G236" s="3"/>
      <c r="H236" s="32"/>
    </row>
    <row r="237" spans="1:8" s="9" customFormat="1" ht="15.75">
      <c r="A237" s="7"/>
      <c r="B237" s="7"/>
      <c r="C237" s="1"/>
      <c r="D237" s="2"/>
      <c r="E237" s="2"/>
      <c r="F237" s="2"/>
      <c r="G237" s="3"/>
      <c r="H237" s="32"/>
    </row>
    <row r="238" spans="1:8" s="9" customFormat="1" ht="15.75">
      <c r="A238" s="7"/>
      <c r="B238" s="7"/>
      <c r="C238" s="1"/>
      <c r="D238" s="2"/>
      <c r="E238" s="2"/>
      <c r="F238" s="2"/>
      <c r="G238" s="3"/>
      <c r="H238" s="32"/>
    </row>
    <row r="239" spans="1:8" s="9" customFormat="1" ht="15.75">
      <c r="A239" s="7"/>
      <c r="B239" s="7"/>
      <c r="C239" s="1"/>
      <c r="D239" s="2"/>
      <c r="E239" s="2"/>
      <c r="F239" s="2"/>
      <c r="G239" s="3"/>
      <c r="H239" s="32"/>
    </row>
    <row r="240" spans="1:8" s="9" customFormat="1" ht="15.75">
      <c r="A240" s="7"/>
      <c r="B240" s="7"/>
      <c r="C240" s="1"/>
      <c r="D240" s="2"/>
      <c r="E240" s="2"/>
      <c r="F240" s="2"/>
      <c r="G240" s="3"/>
      <c r="H240" s="32"/>
    </row>
    <row r="241" spans="1:8" s="9" customFormat="1" ht="15.75">
      <c r="A241" s="7"/>
      <c r="B241" s="7"/>
      <c r="C241" s="1"/>
      <c r="D241" s="2"/>
      <c r="E241" s="2"/>
      <c r="F241" s="2"/>
      <c r="G241" s="3"/>
      <c r="H241" s="32"/>
    </row>
    <row r="242" spans="1:8" s="9" customFormat="1" ht="15.75">
      <c r="A242" s="7"/>
      <c r="B242" s="7"/>
      <c r="C242" s="1"/>
      <c r="D242" s="2"/>
      <c r="E242" s="2"/>
      <c r="F242" s="2"/>
      <c r="G242" s="3"/>
      <c r="H242" s="32"/>
    </row>
    <row r="243" spans="1:8" s="9" customFormat="1" ht="15.75">
      <c r="A243" s="7"/>
      <c r="B243" s="7"/>
      <c r="C243" s="1"/>
      <c r="D243" s="2"/>
      <c r="E243" s="2"/>
      <c r="F243" s="2"/>
      <c r="G243" s="3"/>
      <c r="H243" s="32"/>
    </row>
    <row r="244" spans="1:8" s="9" customFormat="1" ht="15.75">
      <c r="A244" s="7"/>
      <c r="B244" s="7"/>
      <c r="C244" s="1"/>
      <c r="D244" s="2"/>
      <c r="E244" s="2"/>
      <c r="F244" s="2"/>
      <c r="G244" s="3"/>
      <c r="H244" s="32"/>
    </row>
    <row r="245" spans="1:8" s="9" customFormat="1" ht="15.75">
      <c r="A245" s="7"/>
      <c r="B245" s="7"/>
      <c r="C245" s="1"/>
      <c r="D245" s="2"/>
      <c r="E245" s="2"/>
      <c r="F245" s="2"/>
      <c r="G245" s="3"/>
      <c r="H245" s="32"/>
    </row>
    <row r="246" spans="1:8" s="9" customFormat="1" ht="15.75">
      <c r="A246" s="7"/>
      <c r="B246" s="7"/>
      <c r="C246" s="1"/>
      <c r="D246" s="2"/>
      <c r="E246" s="2"/>
      <c r="F246" s="2"/>
      <c r="G246" s="3"/>
      <c r="H246" s="32"/>
    </row>
    <row r="247" spans="1:8" s="9" customFormat="1" ht="15.75">
      <c r="A247" s="7"/>
      <c r="B247" s="7"/>
      <c r="C247" s="1"/>
      <c r="D247" s="2"/>
      <c r="E247" s="2"/>
      <c r="F247" s="2"/>
      <c r="G247" s="3"/>
      <c r="H247" s="32"/>
    </row>
    <row r="248" spans="1:8" s="9" customFormat="1" ht="15.75">
      <c r="A248" s="7"/>
      <c r="B248" s="7"/>
      <c r="C248" s="1"/>
      <c r="D248" s="2"/>
      <c r="E248" s="2"/>
      <c r="F248" s="2"/>
      <c r="G248" s="3"/>
      <c r="H248" s="32"/>
    </row>
    <row r="249" spans="1:8" s="9" customFormat="1" ht="15.75">
      <c r="A249" s="7"/>
      <c r="B249" s="7"/>
      <c r="C249" s="1"/>
      <c r="D249" s="2"/>
      <c r="E249" s="2"/>
      <c r="F249" s="2"/>
      <c r="G249" s="3"/>
      <c r="H249" s="32"/>
    </row>
    <row r="250" spans="1:8" s="9" customFormat="1" ht="15.75">
      <c r="A250" s="7"/>
      <c r="B250" s="7"/>
      <c r="C250" s="1"/>
      <c r="D250" s="2"/>
      <c r="E250" s="2"/>
      <c r="F250" s="2"/>
      <c r="G250" s="3"/>
      <c r="H250" s="32"/>
    </row>
    <row r="251" spans="1:8" s="9" customFormat="1" ht="15.75">
      <c r="A251" s="7"/>
      <c r="B251" s="7"/>
      <c r="C251" s="1"/>
      <c r="D251" s="2"/>
      <c r="E251" s="2"/>
      <c r="F251" s="2"/>
      <c r="G251" s="3"/>
      <c r="H251" s="32"/>
    </row>
    <row r="252" spans="1:8" s="9" customFormat="1" ht="15.75">
      <c r="A252" s="7"/>
      <c r="B252" s="7"/>
      <c r="C252" s="1"/>
      <c r="D252" s="2"/>
      <c r="E252" s="2"/>
      <c r="F252" s="2"/>
      <c r="G252" s="3"/>
      <c r="H252" s="32"/>
    </row>
    <row r="253" spans="1:8" s="9" customFormat="1" ht="15.75">
      <c r="A253" s="7"/>
      <c r="B253" s="7"/>
      <c r="C253" s="1"/>
      <c r="D253" s="2"/>
      <c r="E253" s="2"/>
      <c r="F253" s="2"/>
      <c r="G253" s="3"/>
      <c r="H253" s="32"/>
    </row>
    <row r="254" spans="1:8" s="9" customFormat="1" ht="15.75">
      <c r="A254" s="7"/>
      <c r="B254" s="7"/>
      <c r="C254" s="1"/>
      <c r="D254" s="2"/>
      <c r="E254" s="2"/>
      <c r="F254" s="2"/>
      <c r="G254" s="3"/>
      <c r="H254" s="32"/>
    </row>
    <row r="255" spans="1:8" s="9" customFormat="1" ht="15.75">
      <c r="A255" s="7"/>
      <c r="B255" s="7"/>
      <c r="C255" s="1"/>
      <c r="D255" s="2"/>
      <c r="E255" s="2"/>
      <c r="F255" s="2"/>
      <c r="G255" s="3"/>
      <c r="H255" s="32"/>
    </row>
    <row r="256" spans="1:8" s="9" customFormat="1" ht="15.75">
      <c r="A256" s="7"/>
      <c r="B256" s="7"/>
      <c r="C256" s="1"/>
      <c r="D256" s="2"/>
      <c r="E256" s="2"/>
      <c r="F256" s="2"/>
      <c r="G256" s="3"/>
      <c r="H256" s="32"/>
    </row>
    <row r="257" spans="1:8" s="9" customFormat="1" ht="15.75">
      <c r="A257" s="7"/>
      <c r="B257" s="7"/>
      <c r="C257" s="1"/>
      <c r="D257" s="2"/>
      <c r="E257" s="2"/>
      <c r="F257" s="2"/>
      <c r="G257" s="3"/>
      <c r="H257" s="32"/>
    </row>
    <row r="258" spans="1:8" s="9" customFormat="1" ht="15.75">
      <c r="A258" s="7"/>
      <c r="B258" s="7"/>
      <c r="C258" s="1"/>
      <c r="D258" s="2"/>
      <c r="E258" s="2"/>
      <c r="F258" s="2"/>
      <c r="G258" s="3"/>
      <c r="H258" s="32"/>
    </row>
    <row r="259" spans="1:8" s="9" customFormat="1" ht="15.75">
      <c r="A259" s="7"/>
      <c r="B259" s="7"/>
      <c r="C259" s="1"/>
      <c r="D259" s="2"/>
      <c r="E259" s="2"/>
      <c r="F259" s="2"/>
      <c r="G259" s="3"/>
      <c r="H259" s="32"/>
    </row>
    <row r="260" spans="1:8" s="9" customFormat="1" ht="15.75">
      <c r="A260" s="7"/>
      <c r="B260" s="7"/>
      <c r="C260" s="1"/>
      <c r="D260" s="2"/>
      <c r="E260" s="2"/>
      <c r="F260" s="2"/>
      <c r="G260" s="3"/>
      <c r="H260" s="32"/>
    </row>
    <row r="261" spans="1:8" s="9" customFormat="1" ht="15.75">
      <c r="A261" s="7"/>
      <c r="B261" s="7"/>
      <c r="C261" s="1"/>
      <c r="D261" s="2"/>
      <c r="E261" s="2"/>
      <c r="F261" s="2"/>
      <c r="G261" s="3"/>
      <c r="H261" s="32"/>
    </row>
    <row r="262" spans="1:8" s="9" customFormat="1" ht="15.75">
      <c r="A262" s="7"/>
      <c r="B262" s="7"/>
      <c r="C262" s="1"/>
      <c r="D262" s="2"/>
      <c r="E262" s="2"/>
      <c r="F262" s="2"/>
      <c r="G262" s="3"/>
      <c r="H262" s="32"/>
    </row>
    <row r="263" spans="1:8" s="9" customFormat="1" ht="15.75">
      <c r="A263" s="7"/>
      <c r="B263" s="7"/>
      <c r="C263" s="1"/>
      <c r="D263" s="2"/>
      <c r="E263" s="2"/>
      <c r="F263" s="2"/>
      <c r="G263" s="3"/>
      <c r="H263" s="32"/>
    </row>
    <row r="264" spans="1:8" s="9" customFormat="1" ht="15.75">
      <c r="A264" s="7"/>
      <c r="B264" s="7"/>
      <c r="C264" s="1"/>
      <c r="D264" s="2"/>
      <c r="E264" s="2"/>
      <c r="F264" s="2"/>
      <c r="G264" s="3"/>
      <c r="H264" s="32"/>
    </row>
    <row r="265" spans="1:8" s="9" customFormat="1" ht="15.75">
      <c r="A265" s="7"/>
      <c r="B265" s="7"/>
      <c r="C265" s="1"/>
      <c r="D265" s="2"/>
      <c r="E265" s="2"/>
      <c r="F265" s="2"/>
      <c r="G265" s="3"/>
      <c r="H265" s="32"/>
    </row>
    <row r="266" spans="1:8" s="9" customFormat="1" ht="15.75">
      <c r="A266" s="7"/>
      <c r="B266" s="7"/>
      <c r="C266" s="1"/>
      <c r="D266" s="2"/>
      <c r="E266" s="2"/>
      <c r="F266" s="2"/>
      <c r="G266" s="3"/>
      <c r="H266" s="32"/>
    </row>
    <row r="267" spans="1:8" s="9" customFormat="1" ht="15.75">
      <c r="A267" s="7"/>
      <c r="B267" s="7"/>
      <c r="C267" s="1"/>
      <c r="D267" s="2"/>
      <c r="E267" s="2"/>
      <c r="F267" s="2"/>
      <c r="G267" s="3"/>
      <c r="H267" s="32"/>
    </row>
    <row r="268" spans="1:8" s="9" customFormat="1" ht="15.75">
      <c r="A268" s="7"/>
      <c r="B268" s="7"/>
      <c r="C268" s="1"/>
      <c r="D268" s="2"/>
      <c r="E268" s="2"/>
      <c r="F268" s="2"/>
      <c r="G268" s="3"/>
      <c r="H268" s="32"/>
    </row>
    <row r="269" spans="1:8" s="9" customFormat="1" ht="15.75">
      <c r="A269" s="7"/>
      <c r="B269" s="7"/>
      <c r="C269" s="1"/>
      <c r="D269" s="2"/>
      <c r="E269" s="2"/>
      <c r="F269" s="2"/>
      <c r="G269" s="3"/>
      <c r="H269" s="32"/>
    </row>
    <row r="270" spans="1:8" s="9" customFormat="1" ht="15.75">
      <c r="A270" s="7"/>
      <c r="B270" s="7"/>
      <c r="C270" s="1"/>
      <c r="D270" s="2"/>
      <c r="E270" s="2"/>
      <c r="F270" s="2"/>
      <c r="G270" s="3"/>
      <c r="H270" s="32"/>
    </row>
    <row r="271" spans="1:8" s="9" customFormat="1" ht="15.75">
      <c r="A271" s="7"/>
      <c r="B271" s="7"/>
      <c r="C271" s="1"/>
      <c r="D271" s="2"/>
      <c r="E271" s="2"/>
      <c r="F271" s="2"/>
      <c r="G271" s="3"/>
      <c r="H271" s="32"/>
    </row>
    <row r="272" spans="1:8" s="9" customFormat="1" ht="15.75">
      <c r="A272" s="7"/>
      <c r="B272" s="7"/>
      <c r="C272" s="1"/>
      <c r="D272" s="2"/>
      <c r="E272" s="2"/>
      <c r="F272" s="2"/>
      <c r="G272" s="3"/>
      <c r="H272" s="32"/>
    </row>
    <row r="273" spans="1:8" s="9" customFormat="1" ht="15.75">
      <c r="A273" s="7"/>
      <c r="B273" s="7"/>
      <c r="C273" s="1"/>
      <c r="D273" s="2"/>
      <c r="E273" s="2"/>
      <c r="F273" s="2"/>
      <c r="G273" s="3"/>
      <c r="H273" s="32"/>
    </row>
    <row r="274" spans="1:8" s="9" customFormat="1" ht="15.75">
      <c r="A274" s="7"/>
      <c r="B274" s="7"/>
      <c r="C274" s="1"/>
      <c r="D274" s="2"/>
      <c r="E274" s="2"/>
      <c r="F274" s="2"/>
      <c r="G274" s="3"/>
      <c r="H274" s="32"/>
    </row>
    <row r="275" spans="1:8" s="9" customFormat="1" ht="15.75">
      <c r="A275" s="7"/>
      <c r="B275" s="7"/>
      <c r="C275" s="1"/>
      <c r="D275" s="2"/>
      <c r="E275" s="2"/>
      <c r="F275" s="2"/>
      <c r="G275" s="3"/>
      <c r="H275" s="32"/>
    </row>
    <row r="276" spans="1:8" s="9" customFormat="1" ht="15.75">
      <c r="A276" s="7"/>
      <c r="B276" s="7"/>
      <c r="C276" s="1"/>
      <c r="D276" s="2"/>
      <c r="E276" s="2"/>
      <c r="F276" s="2"/>
      <c r="G276" s="3"/>
      <c r="H276" s="32"/>
    </row>
    <row r="277" spans="1:8" s="9" customFormat="1" ht="15.75">
      <c r="A277" s="7"/>
      <c r="B277" s="7"/>
      <c r="C277" s="1"/>
      <c r="D277" s="2"/>
      <c r="E277" s="2"/>
      <c r="F277" s="2"/>
      <c r="G277" s="3"/>
      <c r="H277" s="32"/>
    </row>
    <row r="278" spans="1:8" s="9" customFormat="1" ht="15.75">
      <c r="A278" s="7"/>
      <c r="B278" s="7"/>
      <c r="C278" s="1"/>
      <c r="D278" s="2"/>
      <c r="E278" s="2"/>
      <c r="F278" s="2"/>
      <c r="G278" s="3"/>
      <c r="H278" s="32"/>
    </row>
    <row r="279" spans="1:8" s="9" customFormat="1" ht="15.75">
      <c r="A279" s="7"/>
      <c r="B279" s="7"/>
      <c r="C279" s="1"/>
      <c r="D279" s="2"/>
      <c r="E279" s="2"/>
      <c r="F279" s="2"/>
      <c r="G279" s="3"/>
      <c r="H279" s="32"/>
    </row>
    <row r="280" spans="1:8" s="9" customFormat="1" ht="15.75">
      <c r="A280" s="7"/>
      <c r="B280" s="7"/>
      <c r="C280" s="1"/>
      <c r="D280" s="2"/>
      <c r="E280" s="2"/>
      <c r="F280" s="2"/>
      <c r="G280" s="3"/>
      <c r="H280" s="32"/>
    </row>
    <row r="281" spans="1:8" s="9" customFormat="1" ht="15.75">
      <c r="A281" s="7"/>
      <c r="B281" s="7"/>
      <c r="C281" s="1"/>
      <c r="D281" s="2"/>
      <c r="E281" s="2"/>
      <c r="F281" s="2"/>
      <c r="G281" s="3"/>
      <c r="H281" s="32"/>
    </row>
    <row r="282" spans="1:8" s="9" customFormat="1" ht="15.75">
      <c r="A282" s="7"/>
      <c r="B282" s="7"/>
      <c r="C282" s="1"/>
      <c r="D282" s="2"/>
      <c r="E282" s="2"/>
      <c r="F282" s="2"/>
      <c r="G282" s="3"/>
      <c r="H282" s="32"/>
    </row>
    <row r="283" spans="1:8" s="9" customFormat="1" ht="15.75">
      <c r="A283" s="7"/>
      <c r="B283" s="7"/>
      <c r="C283" s="1"/>
      <c r="D283" s="2"/>
      <c r="E283" s="2"/>
      <c r="F283" s="2"/>
      <c r="G283" s="3"/>
      <c r="H283" s="32"/>
    </row>
    <row r="284" spans="1:8" s="9" customFormat="1" ht="15.75">
      <c r="A284" s="7"/>
      <c r="B284" s="7"/>
      <c r="C284" s="1"/>
      <c r="D284" s="2"/>
      <c r="E284" s="2"/>
      <c r="F284" s="2"/>
      <c r="G284" s="3"/>
      <c r="H284" s="32"/>
    </row>
    <row r="285" spans="1:8" s="9" customFormat="1" ht="15.75">
      <c r="A285" s="7"/>
      <c r="B285" s="7"/>
      <c r="C285" s="1"/>
      <c r="D285" s="2"/>
      <c r="E285" s="2"/>
      <c r="F285" s="2"/>
      <c r="G285" s="3"/>
      <c r="H285" s="32"/>
    </row>
    <row r="286" spans="1:8" s="9" customFormat="1" ht="15.75">
      <c r="A286" s="7"/>
      <c r="B286" s="7"/>
      <c r="C286" s="1"/>
      <c r="D286" s="2"/>
      <c r="E286" s="2"/>
      <c r="F286" s="2"/>
      <c r="G286" s="3"/>
      <c r="H286" s="32"/>
    </row>
    <row r="287" spans="1:8" s="9" customFormat="1" ht="15.75">
      <c r="A287" s="7"/>
      <c r="B287" s="7"/>
      <c r="C287" s="1"/>
      <c r="D287" s="2"/>
      <c r="E287" s="2"/>
      <c r="F287" s="2"/>
      <c r="G287" s="3"/>
      <c r="H287" s="32"/>
    </row>
    <row r="288" spans="1:8" s="9" customFormat="1" ht="15.75">
      <c r="A288" s="7"/>
      <c r="B288" s="7"/>
      <c r="C288" s="1"/>
      <c r="D288" s="2"/>
      <c r="E288" s="2"/>
      <c r="F288" s="2"/>
      <c r="G288" s="3"/>
      <c r="H288" s="32"/>
    </row>
    <row r="289" spans="1:8" s="9" customFormat="1" ht="15.75">
      <c r="A289" s="7"/>
      <c r="B289" s="7"/>
      <c r="C289" s="1"/>
      <c r="D289" s="2"/>
      <c r="E289" s="2"/>
      <c r="F289" s="2"/>
      <c r="G289" s="3"/>
      <c r="H289" s="32"/>
    </row>
    <row r="290" spans="1:8" s="9" customFormat="1" ht="15.75">
      <c r="A290" s="7"/>
      <c r="B290" s="7"/>
      <c r="C290" s="1"/>
      <c r="D290" s="2"/>
      <c r="E290" s="2"/>
      <c r="F290" s="2"/>
      <c r="G290" s="3"/>
      <c r="H290" s="32"/>
    </row>
    <row r="291" spans="1:8" s="9" customFormat="1" ht="15.75">
      <c r="A291" s="7"/>
      <c r="B291" s="7"/>
      <c r="C291" s="1"/>
      <c r="D291" s="2"/>
      <c r="E291" s="2"/>
      <c r="F291" s="2"/>
      <c r="G291" s="3"/>
      <c r="H291" s="32"/>
    </row>
    <row r="292" spans="1:8" s="9" customFormat="1" ht="15.75">
      <c r="A292" s="7"/>
      <c r="B292" s="7"/>
      <c r="C292" s="1"/>
      <c r="D292" s="2"/>
      <c r="E292" s="2"/>
      <c r="F292" s="2"/>
      <c r="G292" s="3"/>
      <c r="H292" s="32"/>
    </row>
    <row r="293" spans="1:8" s="9" customFormat="1" ht="15.75">
      <c r="A293" s="7"/>
      <c r="B293" s="7"/>
      <c r="C293" s="1"/>
      <c r="D293" s="2"/>
      <c r="E293" s="2"/>
      <c r="F293" s="2"/>
      <c r="G293" s="3"/>
      <c r="H293" s="32"/>
    </row>
    <row r="294" spans="1:8" s="9" customFormat="1" ht="15.75">
      <c r="A294" s="7"/>
      <c r="B294" s="7"/>
      <c r="C294" s="1"/>
      <c r="D294" s="2"/>
      <c r="E294" s="2"/>
      <c r="F294" s="2"/>
      <c r="G294" s="3"/>
      <c r="H294" s="32"/>
    </row>
    <row r="295" spans="1:8" s="9" customFormat="1" ht="15.75">
      <c r="A295" s="7"/>
      <c r="B295" s="7"/>
      <c r="C295" s="1"/>
      <c r="D295" s="2"/>
      <c r="E295" s="2"/>
      <c r="F295" s="2"/>
      <c r="G295" s="3"/>
      <c r="H295" s="32"/>
    </row>
    <row r="296" spans="1:8" s="9" customFormat="1" ht="15.75">
      <c r="A296" s="7"/>
      <c r="B296" s="7"/>
      <c r="C296" s="1"/>
      <c r="D296" s="2"/>
      <c r="E296" s="2"/>
      <c r="F296" s="2"/>
      <c r="G296" s="3"/>
      <c r="H296" s="32"/>
    </row>
    <row r="297" spans="1:8" s="9" customFormat="1" ht="15.75">
      <c r="A297" s="7"/>
      <c r="B297" s="7"/>
      <c r="C297" s="1"/>
      <c r="D297" s="2"/>
      <c r="E297" s="2"/>
      <c r="F297" s="2"/>
      <c r="G297" s="3"/>
      <c r="H297" s="32"/>
    </row>
    <row r="298" spans="1:8" s="9" customFormat="1" ht="15.75">
      <c r="A298" s="7"/>
      <c r="B298" s="7"/>
      <c r="C298" s="1"/>
      <c r="D298" s="2"/>
      <c r="E298" s="2"/>
      <c r="F298" s="2"/>
      <c r="G298" s="3"/>
      <c r="H298" s="32"/>
    </row>
    <row r="299" spans="1:8" s="9" customFormat="1" ht="15.75">
      <c r="A299" s="7"/>
      <c r="B299" s="7"/>
      <c r="C299" s="1"/>
      <c r="D299" s="2"/>
      <c r="E299" s="2"/>
      <c r="F299" s="2"/>
      <c r="G299" s="3"/>
      <c r="H299" s="32"/>
    </row>
    <row r="300" spans="1:8" s="9" customFormat="1" ht="15.75">
      <c r="A300" s="7"/>
      <c r="B300" s="7"/>
      <c r="C300" s="1"/>
      <c r="D300" s="2"/>
      <c r="E300" s="2"/>
      <c r="F300" s="2"/>
      <c r="G300" s="3"/>
      <c r="H300" s="32"/>
    </row>
    <row r="301" spans="1:8" s="9" customFormat="1" ht="15.75">
      <c r="A301" s="7"/>
      <c r="B301" s="7"/>
      <c r="C301" s="1"/>
      <c r="D301" s="2"/>
      <c r="E301" s="2"/>
      <c r="F301" s="2"/>
      <c r="G301" s="3"/>
      <c r="H301" s="32"/>
    </row>
    <row r="302" spans="1:8" s="9" customFormat="1" ht="15.75">
      <c r="A302" s="7"/>
      <c r="B302" s="7"/>
      <c r="C302" s="1"/>
      <c r="D302" s="2"/>
      <c r="E302" s="2"/>
      <c r="F302" s="2"/>
      <c r="G302" s="3"/>
      <c r="H302" s="32"/>
    </row>
    <row r="303" spans="1:8" s="9" customFormat="1" ht="15.75">
      <c r="A303" s="7"/>
      <c r="B303" s="7"/>
      <c r="C303" s="1"/>
      <c r="D303" s="2"/>
      <c r="E303" s="2"/>
      <c r="F303" s="2"/>
      <c r="G303" s="3"/>
      <c r="H303" s="32"/>
    </row>
    <row r="304" spans="1:8" s="9" customFormat="1" ht="15.75">
      <c r="A304" s="7"/>
      <c r="B304" s="7"/>
      <c r="C304" s="1"/>
      <c r="D304" s="2"/>
      <c r="E304" s="2"/>
      <c r="F304" s="2"/>
      <c r="G304" s="3"/>
      <c r="H304" s="32"/>
    </row>
    <row r="305" spans="1:8" s="9" customFormat="1" ht="15.75">
      <c r="A305" s="7"/>
      <c r="B305" s="7"/>
      <c r="C305" s="1"/>
      <c r="D305" s="2"/>
      <c r="E305" s="2"/>
      <c r="F305" s="2"/>
      <c r="G305" s="3"/>
      <c r="H305" s="32"/>
    </row>
    <row r="306" spans="1:8" s="9" customFormat="1" ht="15.75">
      <c r="A306" s="7"/>
      <c r="B306" s="7"/>
      <c r="C306" s="1"/>
      <c r="D306" s="2"/>
      <c r="E306" s="2"/>
      <c r="F306" s="2"/>
      <c r="G306" s="3"/>
      <c r="H306" s="32"/>
    </row>
    <row r="307" spans="1:8" s="9" customFormat="1" ht="15.75">
      <c r="A307" s="7"/>
      <c r="B307" s="7"/>
      <c r="C307" s="1"/>
      <c r="D307" s="2"/>
      <c r="E307" s="2"/>
      <c r="F307" s="2"/>
      <c r="G307" s="3"/>
      <c r="H307" s="32"/>
    </row>
    <row r="308" spans="1:8" s="9" customFormat="1" ht="15.75">
      <c r="A308" s="7"/>
      <c r="B308" s="7"/>
      <c r="C308" s="1"/>
      <c r="D308" s="2"/>
      <c r="E308" s="2"/>
      <c r="F308" s="2"/>
      <c r="G308" s="3"/>
      <c r="H308" s="32"/>
    </row>
    <row r="309" spans="1:8" s="9" customFormat="1" ht="15.75">
      <c r="A309" s="7"/>
      <c r="B309" s="7"/>
      <c r="C309" s="1"/>
      <c r="D309" s="2"/>
      <c r="E309" s="2"/>
      <c r="F309" s="2"/>
      <c r="G309" s="3"/>
      <c r="H309" s="32"/>
    </row>
    <row r="310" spans="1:8" s="9" customFormat="1" ht="15.75">
      <c r="A310" s="7"/>
      <c r="B310" s="7"/>
      <c r="C310" s="1"/>
      <c r="D310" s="2"/>
      <c r="E310" s="2"/>
      <c r="F310" s="2"/>
      <c r="G310" s="3"/>
      <c r="H310" s="32"/>
    </row>
    <row r="311" spans="1:8" s="9" customFormat="1" ht="15.75">
      <c r="A311" s="7"/>
      <c r="B311" s="7"/>
      <c r="C311" s="1"/>
      <c r="D311" s="2"/>
      <c r="E311" s="2"/>
      <c r="F311" s="2"/>
      <c r="G311" s="3"/>
      <c r="H311" s="32"/>
    </row>
    <row r="312" spans="1:8" s="9" customFormat="1" ht="15.75">
      <c r="A312" s="7"/>
      <c r="B312" s="7"/>
      <c r="C312" s="1"/>
      <c r="D312" s="2"/>
      <c r="E312" s="2"/>
      <c r="F312" s="2"/>
      <c r="G312" s="3"/>
      <c r="H312" s="32"/>
    </row>
    <row r="313" spans="1:8" s="9" customFormat="1" ht="15.75">
      <c r="A313" s="7"/>
      <c r="B313" s="7"/>
      <c r="C313" s="1"/>
      <c r="D313" s="2"/>
      <c r="E313" s="2"/>
      <c r="F313" s="2"/>
      <c r="G313" s="3"/>
      <c r="H313" s="32"/>
    </row>
    <row r="314" spans="1:8" s="9" customFormat="1" ht="15.75">
      <c r="A314" s="7"/>
      <c r="B314" s="7"/>
      <c r="C314" s="1"/>
      <c r="D314" s="2"/>
      <c r="E314" s="2"/>
      <c r="F314" s="2"/>
      <c r="G314" s="3"/>
      <c r="H314" s="32"/>
    </row>
    <row r="315" spans="1:8" s="9" customFormat="1" ht="15.75">
      <c r="A315" s="7"/>
      <c r="B315" s="7"/>
      <c r="C315" s="1"/>
      <c r="D315" s="2"/>
      <c r="E315" s="2"/>
      <c r="F315" s="2"/>
      <c r="G315" s="3"/>
      <c r="H315" s="32"/>
    </row>
    <row r="316" spans="1:8" s="9" customFormat="1" ht="15.75">
      <c r="A316" s="7"/>
      <c r="B316" s="7"/>
      <c r="C316" s="1"/>
      <c r="D316" s="2"/>
      <c r="E316" s="2"/>
      <c r="F316" s="2"/>
      <c r="G316" s="3"/>
      <c r="H316" s="32"/>
    </row>
    <row r="317" spans="1:8" s="9" customFormat="1" ht="15.75">
      <c r="A317" s="7"/>
      <c r="B317" s="7"/>
      <c r="C317" s="1"/>
      <c r="D317" s="2"/>
      <c r="E317" s="2"/>
      <c r="F317" s="2"/>
      <c r="G317" s="3"/>
      <c r="H317" s="32"/>
    </row>
    <row r="318" spans="1:8" s="9" customFormat="1" ht="15.75">
      <c r="A318" s="7"/>
      <c r="B318" s="7"/>
      <c r="C318" s="1"/>
      <c r="D318" s="2"/>
      <c r="E318" s="2"/>
      <c r="F318" s="2"/>
      <c r="G318" s="3"/>
      <c r="H318" s="32"/>
    </row>
    <row r="319" spans="1:8" s="9" customFormat="1" ht="15.75">
      <c r="A319" s="7"/>
      <c r="B319" s="7"/>
      <c r="C319" s="1"/>
      <c r="D319" s="2"/>
      <c r="E319" s="2"/>
      <c r="F319" s="2"/>
      <c r="G319" s="3"/>
      <c r="H319" s="32"/>
    </row>
    <row r="320" spans="1:8" s="9" customFormat="1" ht="15.75">
      <c r="A320" s="7"/>
      <c r="B320" s="7"/>
      <c r="C320" s="1"/>
      <c r="D320" s="2"/>
      <c r="E320" s="2"/>
      <c r="F320" s="2"/>
      <c r="G320" s="3"/>
      <c r="H320" s="32"/>
    </row>
    <row r="321" spans="1:8" s="9" customFormat="1" ht="15.75">
      <c r="A321" s="7"/>
      <c r="B321" s="7"/>
      <c r="C321" s="1"/>
      <c r="D321" s="2"/>
      <c r="E321" s="2"/>
      <c r="F321" s="2"/>
      <c r="G321" s="3"/>
      <c r="H321" s="32"/>
    </row>
    <row r="322" spans="1:8" s="9" customFormat="1" ht="15.75">
      <c r="A322" s="7"/>
      <c r="B322" s="7"/>
      <c r="C322" s="1"/>
      <c r="D322" s="2"/>
      <c r="E322" s="2"/>
      <c r="F322" s="2"/>
      <c r="G322" s="3"/>
      <c r="H322" s="32"/>
    </row>
    <row r="323" spans="1:8" s="9" customFormat="1" ht="15.75">
      <c r="A323" s="7"/>
      <c r="B323" s="7"/>
      <c r="C323" s="1"/>
      <c r="D323" s="2"/>
      <c r="E323" s="2"/>
      <c r="F323" s="2"/>
      <c r="G323" s="3"/>
      <c r="H323" s="32"/>
    </row>
    <row r="324" spans="1:8" s="9" customFormat="1" ht="15.75">
      <c r="A324" s="7"/>
      <c r="B324" s="7"/>
      <c r="C324" s="1"/>
      <c r="D324" s="2"/>
      <c r="E324" s="2"/>
      <c r="F324" s="2"/>
      <c r="G324" s="3"/>
      <c r="H324" s="32"/>
    </row>
    <row r="325" spans="1:8" s="9" customFormat="1" ht="15.75">
      <c r="A325" s="7"/>
      <c r="B325" s="7"/>
      <c r="C325" s="1"/>
      <c r="D325" s="2"/>
      <c r="E325" s="2"/>
      <c r="F325" s="2"/>
      <c r="G325" s="3"/>
      <c r="H325" s="32"/>
    </row>
    <row r="326" spans="1:8" s="9" customFormat="1" ht="15.75">
      <c r="A326" s="7"/>
      <c r="B326" s="7"/>
      <c r="C326" s="1"/>
      <c r="D326" s="2"/>
      <c r="E326" s="2"/>
      <c r="F326" s="2"/>
      <c r="G326" s="3"/>
      <c r="H326" s="32"/>
    </row>
    <row r="327" spans="1:8" s="9" customFormat="1" ht="15.75">
      <c r="A327" s="7"/>
      <c r="B327" s="7"/>
      <c r="C327" s="1"/>
      <c r="D327" s="2"/>
      <c r="E327" s="2"/>
      <c r="F327" s="2"/>
      <c r="G327" s="3"/>
      <c r="H327" s="32"/>
    </row>
    <row r="328" spans="1:8" s="9" customFormat="1" ht="15.75">
      <c r="A328" s="7"/>
      <c r="B328" s="7"/>
      <c r="C328" s="1"/>
      <c r="D328" s="2"/>
      <c r="E328" s="2"/>
      <c r="F328" s="2"/>
      <c r="G328" s="3"/>
      <c r="H328" s="32"/>
    </row>
    <row r="329" spans="1:8" s="9" customFormat="1" ht="15.75">
      <c r="A329" s="7"/>
      <c r="B329" s="7"/>
      <c r="C329" s="1"/>
      <c r="D329" s="2"/>
      <c r="E329" s="2"/>
      <c r="F329" s="2"/>
      <c r="G329" s="3"/>
      <c r="H329" s="32"/>
    </row>
    <row r="330" spans="1:8" s="9" customFormat="1" ht="15.75">
      <c r="A330" s="7"/>
      <c r="B330" s="7"/>
      <c r="C330" s="1"/>
      <c r="D330" s="2"/>
      <c r="E330" s="2"/>
      <c r="F330" s="2"/>
      <c r="G330" s="3"/>
      <c r="H330" s="32"/>
    </row>
    <row r="331" spans="1:8" s="9" customFormat="1" ht="15.75">
      <c r="A331" s="7"/>
      <c r="B331" s="7"/>
      <c r="C331" s="1"/>
      <c r="D331" s="2"/>
      <c r="E331" s="2"/>
      <c r="F331" s="2"/>
      <c r="G331" s="3"/>
      <c r="H331" s="32"/>
    </row>
    <row r="332" spans="1:8" s="9" customFormat="1" ht="15.75">
      <c r="A332" s="7"/>
      <c r="B332" s="7"/>
      <c r="C332" s="1"/>
      <c r="D332" s="2"/>
      <c r="E332" s="2"/>
      <c r="F332" s="2"/>
      <c r="G332" s="3"/>
      <c r="H332" s="32"/>
    </row>
    <row r="333" spans="1:8" s="9" customFormat="1" ht="15.75">
      <c r="A333" s="7"/>
      <c r="B333" s="7"/>
      <c r="C333" s="1"/>
      <c r="D333" s="2"/>
      <c r="E333" s="2"/>
      <c r="F333" s="2"/>
      <c r="G333" s="3"/>
      <c r="H333" s="32"/>
    </row>
    <row r="334" spans="1:8" s="9" customFormat="1" ht="15.75">
      <c r="A334" s="7"/>
      <c r="B334" s="7"/>
      <c r="C334" s="1"/>
      <c r="D334" s="2"/>
      <c r="E334" s="2"/>
      <c r="F334" s="2"/>
      <c r="G334" s="3"/>
      <c r="H334" s="32"/>
    </row>
    <row r="335" spans="1:8" s="9" customFormat="1" ht="15.75">
      <c r="A335" s="7"/>
      <c r="B335" s="7"/>
      <c r="C335" s="1"/>
      <c r="D335" s="2"/>
      <c r="E335" s="2"/>
      <c r="F335" s="2"/>
      <c r="G335" s="3"/>
      <c r="H335" s="32"/>
    </row>
    <row r="336" spans="1:8" s="9" customFormat="1" ht="15.75">
      <c r="A336" s="7"/>
      <c r="B336" s="7"/>
      <c r="C336" s="1"/>
      <c r="D336" s="2"/>
      <c r="E336" s="2"/>
      <c r="F336" s="2"/>
      <c r="G336" s="3"/>
      <c r="H336" s="32"/>
    </row>
    <row r="337" spans="1:8" s="9" customFormat="1" ht="15.75">
      <c r="A337" s="7"/>
      <c r="B337" s="7"/>
      <c r="C337" s="1"/>
      <c r="D337" s="2"/>
      <c r="E337" s="2"/>
      <c r="F337" s="2"/>
      <c r="G337" s="3"/>
      <c r="H337" s="32"/>
    </row>
    <row r="338" spans="1:8" s="9" customFormat="1" ht="15.75">
      <c r="A338" s="7"/>
      <c r="B338" s="7"/>
      <c r="C338" s="1"/>
      <c r="D338" s="2"/>
      <c r="E338" s="2"/>
      <c r="F338" s="2"/>
      <c r="G338" s="3"/>
      <c r="H338" s="32"/>
    </row>
    <row r="339" spans="1:8" s="9" customFormat="1" ht="15.75">
      <c r="A339" s="7"/>
      <c r="B339" s="7"/>
      <c r="C339" s="1"/>
      <c r="D339" s="2"/>
      <c r="E339" s="2"/>
      <c r="F339" s="2"/>
      <c r="G339" s="3"/>
      <c r="H339" s="32"/>
    </row>
    <row r="340" spans="1:8" s="9" customFormat="1" ht="15.75">
      <c r="A340" s="7"/>
      <c r="B340" s="7"/>
      <c r="C340" s="1"/>
      <c r="D340" s="2"/>
      <c r="E340" s="2"/>
      <c r="F340" s="2"/>
      <c r="G340" s="3"/>
      <c r="H340" s="32"/>
    </row>
    <row r="341" spans="1:8" s="9" customFormat="1" ht="15.75">
      <c r="A341" s="7"/>
      <c r="B341" s="7"/>
      <c r="C341" s="1"/>
      <c r="D341" s="2"/>
      <c r="E341" s="2"/>
      <c r="F341" s="2"/>
      <c r="G341" s="3"/>
      <c r="H341" s="32"/>
    </row>
    <row r="342" spans="1:8" s="9" customFormat="1" ht="15.75">
      <c r="A342" s="7"/>
      <c r="B342" s="7"/>
      <c r="C342" s="1"/>
      <c r="D342" s="2"/>
      <c r="E342" s="2"/>
      <c r="F342" s="2"/>
      <c r="G342" s="3"/>
      <c r="H342" s="32"/>
    </row>
    <row r="343" spans="1:8" s="9" customFormat="1" ht="15.75">
      <c r="A343" s="7"/>
      <c r="B343" s="7"/>
      <c r="C343" s="1"/>
      <c r="D343" s="2"/>
      <c r="E343" s="2"/>
      <c r="F343" s="2"/>
      <c r="G343" s="3"/>
      <c r="H343" s="32"/>
    </row>
    <row r="344" spans="1:8" s="9" customFormat="1" ht="15.75">
      <c r="A344" s="7"/>
      <c r="B344" s="7"/>
      <c r="C344" s="1"/>
      <c r="D344" s="2"/>
      <c r="E344" s="2"/>
      <c r="F344" s="2"/>
      <c r="G344" s="3"/>
      <c r="H344" s="32"/>
    </row>
    <row r="345" spans="1:8" s="9" customFormat="1" ht="15.75">
      <c r="A345" s="7"/>
      <c r="B345" s="7"/>
      <c r="C345" s="1"/>
      <c r="D345" s="2"/>
      <c r="E345" s="2"/>
      <c r="F345" s="2"/>
      <c r="G345" s="3"/>
      <c r="H345" s="32"/>
    </row>
    <row r="346" spans="1:8" s="9" customFormat="1" ht="15.75">
      <c r="A346" s="7"/>
      <c r="B346" s="7"/>
      <c r="C346" s="1"/>
      <c r="D346" s="2"/>
      <c r="E346" s="2"/>
      <c r="F346" s="2"/>
      <c r="G346" s="3"/>
      <c r="H346" s="32"/>
    </row>
    <row r="347" spans="1:8" s="9" customFormat="1" ht="15.75">
      <c r="A347" s="7"/>
      <c r="B347" s="7"/>
      <c r="C347" s="1"/>
      <c r="D347" s="2"/>
      <c r="E347" s="2"/>
      <c r="F347" s="2"/>
      <c r="G347" s="3"/>
      <c r="H347" s="32"/>
    </row>
    <row r="348" spans="1:8" s="9" customFormat="1" ht="15.75">
      <c r="A348" s="7"/>
      <c r="B348" s="7"/>
      <c r="C348" s="1"/>
      <c r="D348" s="2"/>
      <c r="E348" s="2"/>
      <c r="F348" s="2"/>
      <c r="G348" s="3"/>
      <c r="H348" s="32"/>
    </row>
    <row r="349" spans="1:8" s="9" customFormat="1" ht="15.75">
      <c r="A349" s="7"/>
      <c r="B349" s="7"/>
      <c r="C349" s="1"/>
      <c r="D349" s="2"/>
      <c r="E349" s="2"/>
      <c r="F349" s="2"/>
      <c r="G349" s="3"/>
      <c r="H349" s="32"/>
    </row>
    <row r="350" spans="1:8" s="9" customFormat="1" ht="15.75">
      <c r="A350" s="7"/>
      <c r="B350" s="7"/>
      <c r="C350" s="1"/>
      <c r="D350" s="2"/>
      <c r="E350" s="2"/>
      <c r="F350" s="2"/>
      <c r="G350" s="3"/>
      <c r="H350" s="32"/>
    </row>
    <row r="351" spans="1:8" s="9" customFormat="1" ht="15.75">
      <c r="A351" s="7"/>
      <c r="B351" s="7"/>
      <c r="C351" s="1"/>
      <c r="D351" s="2"/>
      <c r="E351" s="2"/>
      <c r="F351" s="2"/>
      <c r="G351" s="3"/>
      <c r="H351" s="32"/>
    </row>
    <row r="352" spans="1:8" s="9" customFormat="1" ht="15.75">
      <c r="A352" s="7"/>
      <c r="B352" s="7"/>
      <c r="C352" s="1"/>
      <c r="D352" s="2"/>
      <c r="E352" s="2"/>
      <c r="F352" s="2"/>
      <c r="G352" s="3"/>
      <c r="H352" s="32"/>
    </row>
    <row r="353" spans="1:8" s="9" customFormat="1" ht="15.75">
      <c r="A353" s="7"/>
      <c r="B353" s="7"/>
      <c r="C353" s="1"/>
      <c r="D353" s="2"/>
      <c r="E353" s="2"/>
      <c r="F353" s="2"/>
      <c r="G353" s="3"/>
      <c r="H353" s="32"/>
    </row>
    <row r="354" spans="1:8" s="9" customFormat="1" ht="15.75">
      <c r="A354" s="7"/>
      <c r="B354" s="7"/>
      <c r="C354" s="1"/>
      <c r="D354" s="2"/>
      <c r="E354" s="2"/>
      <c r="F354" s="2"/>
      <c r="G354" s="3"/>
      <c r="H354" s="32"/>
    </row>
    <row r="355" spans="1:8" s="9" customFormat="1" ht="15.75">
      <c r="A355" s="7"/>
      <c r="B355" s="7"/>
      <c r="C355" s="1"/>
      <c r="D355" s="2"/>
      <c r="E355" s="2"/>
      <c r="F355" s="2"/>
      <c r="G355" s="3"/>
      <c r="H355" s="32"/>
    </row>
    <row r="356" spans="1:8" s="9" customFormat="1" ht="15.75">
      <c r="A356" s="7"/>
      <c r="B356" s="7"/>
      <c r="C356" s="1"/>
      <c r="D356" s="2"/>
      <c r="E356" s="2"/>
      <c r="F356" s="2"/>
      <c r="G356" s="3"/>
      <c r="H356" s="32"/>
    </row>
    <row r="357" spans="1:8" s="9" customFormat="1" ht="15.75">
      <c r="A357" s="7"/>
      <c r="B357" s="7"/>
      <c r="C357" s="1"/>
      <c r="D357" s="2"/>
      <c r="E357" s="2"/>
      <c r="F357" s="2"/>
      <c r="G357" s="3"/>
      <c r="H357" s="32"/>
    </row>
    <row r="358" spans="1:8" s="9" customFormat="1" ht="15.75">
      <c r="A358" s="7"/>
      <c r="B358" s="7"/>
      <c r="C358" s="1"/>
      <c r="D358" s="2"/>
      <c r="E358" s="2"/>
      <c r="F358" s="2"/>
      <c r="G358" s="3"/>
      <c r="H358" s="32"/>
    </row>
    <row r="359" spans="1:8" s="9" customFormat="1" ht="15.75">
      <c r="A359" s="7"/>
      <c r="B359" s="7"/>
      <c r="C359" s="1"/>
      <c r="D359" s="2"/>
      <c r="E359" s="2"/>
      <c r="F359" s="2"/>
      <c r="G359" s="3"/>
      <c r="H359" s="32"/>
    </row>
    <row r="360" spans="1:8" s="9" customFormat="1" ht="15.75">
      <c r="A360" s="7"/>
      <c r="B360" s="7"/>
      <c r="C360" s="1"/>
      <c r="D360" s="2"/>
      <c r="E360" s="2"/>
      <c r="F360" s="2"/>
      <c r="G360" s="3"/>
      <c r="H360" s="32"/>
    </row>
    <row r="361" spans="1:8" s="9" customFormat="1" ht="15.75">
      <c r="A361" s="7"/>
      <c r="B361" s="7"/>
      <c r="C361" s="1"/>
      <c r="D361" s="2"/>
      <c r="E361" s="2"/>
      <c r="F361" s="2"/>
      <c r="G361" s="3"/>
      <c r="H361" s="32"/>
    </row>
    <row r="362" spans="1:8" s="9" customFormat="1" ht="15.75">
      <c r="A362" s="7"/>
      <c r="B362" s="7"/>
      <c r="C362" s="1"/>
      <c r="D362" s="2"/>
      <c r="E362" s="2"/>
      <c r="F362" s="2"/>
      <c r="G362" s="3"/>
      <c r="H362" s="32"/>
    </row>
    <row r="363" spans="1:8" s="9" customFormat="1" ht="15.75">
      <c r="A363" s="7"/>
      <c r="B363" s="7"/>
      <c r="C363" s="1"/>
      <c r="D363" s="2"/>
      <c r="E363" s="2"/>
      <c r="F363" s="2"/>
      <c r="G363" s="3"/>
      <c r="H363" s="32"/>
    </row>
    <row r="364" spans="1:8" s="9" customFormat="1" ht="15.75">
      <c r="A364" s="7"/>
      <c r="B364" s="7"/>
      <c r="C364" s="1"/>
      <c r="D364" s="2"/>
      <c r="E364" s="2"/>
      <c r="F364" s="2"/>
      <c r="G364" s="3"/>
      <c r="H364" s="32"/>
    </row>
    <row r="365" spans="1:8" s="9" customFormat="1" ht="15.75">
      <c r="A365" s="7"/>
      <c r="B365" s="7"/>
      <c r="C365" s="1"/>
      <c r="D365" s="2"/>
      <c r="E365" s="2"/>
      <c r="F365" s="2"/>
      <c r="G365" s="3"/>
      <c r="H365" s="32"/>
    </row>
    <row r="366" spans="1:8" s="9" customFormat="1" ht="15.75">
      <c r="A366" s="7"/>
      <c r="B366" s="7"/>
      <c r="C366" s="1"/>
      <c r="D366" s="2"/>
      <c r="E366" s="2"/>
      <c r="F366" s="2"/>
      <c r="G366" s="3"/>
      <c r="H366" s="32"/>
    </row>
    <row r="367" spans="1:8" s="9" customFormat="1" ht="15.75">
      <c r="A367" s="7"/>
      <c r="B367" s="7"/>
      <c r="C367" s="1"/>
      <c r="D367" s="2"/>
      <c r="E367" s="2"/>
      <c r="F367" s="2"/>
      <c r="G367" s="3"/>
      <c r="H367" s="32"/>
    </row>
    <row r="368" spans="1:8" s="9" customFormat="1" ht="15.75">
      <c r="A368" s="7"/>
      <c r="B368" s="7"/>
      <c r="C368" s="1"/>
      <c r="D368" s="2"/>
      <c r="E368" s="2"/>
      <c r="F368" s="2"/>
      <c r="G368" s="3"/>
      <c r="H368" s="32"/>
    </row>
    <row r="369" spans="1:8" s="9" customFormat="1" ht="15.75">
      <c r="A369" s="7"/>
      <c r="B369" s="7"/>
      <c r="C369" s="1"/>
      <c r="D369" s="2"/>
      <c r="E369" s="2"/>
      <c r="F369" s="2"/>
      <c r="G369" s="3"/>
      <c r="H369" s="32"/>
    </row>
    <row r="370" spans="1:8" s="9" customFormat="1" ht="15.75">
      <c r="A370" s="7"/>
      <c r="B370" s="7"/>
      <c r="C370" s="1"/>
      <c r="D370" s="2"/>
      <c r="E370" s="2"/>
      <c r="F370" s="2"/>
      <c r="G370" s="3"/>
      <c r="H370" s="32"/>
    </row>
    <row r="371" spans="1:8" s="9" customFormat="1" ht="15.75">
      <c r="A371" s="7"/>
      <c r="B371" s="7"/>
      <c r="C371" s="1"/>
      <c r="D371" s="2"/>
      <c r="E371" s="2"/>
      <c r="F371" s="2"/>
      <c r="G371" s="3"/>
      <c r="H371" s="32"/>
    </row>
    <row r="372" spans="1:8" s="9" customFormat="1" ht="15.75">
      <c r="A372" s="7"/>
      <c r="B372" s="7"/>
      <c r="C372" s="1"/>
      <c r="D372" s="2"/>
      <c r="E372" s="2"/>
      <c r="F372" s="2"/>
      <c r="G372" s="3"/>
      <c r="H372" s="32"/>
    </row>
    <row r="373" spans="1:8" s="9" customFormat="1" ht="15.75">
      <c r="A373" s="7"/>
      <c r="B373" s="7"/>
      <c r="C373" s="1"/>
      <c r="D373" s="2"/>
      <c r="E373" s="2"/>
      <c r="F373" s="2"/>
      <c r="G373" s="3"/>
      <c r="H373" s="32"/>
    </row>
    <row r="374" spans="1:8" s="9" customFormat="1" ht="15.75">
      <c r="A374" s="7"/>
      <c r="B374" s="7"/>
      <c r="C374" s="1"/>
      <c r="D374" s="2"/>
      <c r="E374" s="2"/>
      <c r="F374" s="2"/>
      <c r="G374" s="3"/>
      <c r="H374" s="32"/>
    </row>
    <row r="375" spans="1:8" s="9" customFormat="1" ht="15.75">
      <c r="A375" s="7"/>
      <c r="B375" s="7"/>
      <c r="C375" s="1"/>
      <c r="D375" s="2"/>
      <c r="E375" s="2"/>
      <c r="F375" s="2"/>
      <c r="G375" s="3"/>
      <c r="H375" s="32"/>
    </row>
    <row r="376" spans="1:8" s="9" customFormat="1" ht="15.75">
      <c r="A376" s="7"/>
      <c r="B376" s="7"/>
      <c r="C376" s="1"/>
      <c r="D376" s="2"/>
      <c r="E376" s="2"/>
      <c r="F376" s="2"/>
      <c r="G376" s="3"/>
      <c r="H376" s="32"/>
    </row>
    <row r="377" spans="1:8" s="9" customFormat="1" ht="15.75">
      <c r="A377" s="7"/>
      <c r="B377" s="7"/>
      <c r="C377" s="1"/>
      <c r="D377" s="2"/>
      <c r="E377" s="2"/>
      <c r="F377" s="2"/>
      <c r="G377" s="3"/>
      <c r="H377" s="32"/>
    </row>
    <row r="378" spans="1:8" s="9" customFormat="1" ht="15.75">
      <c r="A378" s="7"/>
      <c r="B378" s="7"/>
      <c r="C378" s="1"/>
      <c r="D378" s="2"/>
      <c r="E378" s="2"/>
      <c r="F378" s="2"/>
      <c r="G378" s="3"/>
      <c r="H378" s="32"/>
    </row>
    <row r="379" spans="1:8" s="9" customFormat="1" ht="15.75">
      <c r="A379" s="7"/>
      <c r="B379" s="7"/>
      <c r="C379" s="1"/>
      <c r="D379" s="2"/>
      <c r="E379" s="2"/>
      <c r="F379" s="2"/>
      <c r="G379" s="3"/>
      <c r="H379" s="32"/>
    </row>
    <row r="380" spans="1:8" s="9" customFormat="1" ht="15.75">
      <c r="A380" s="7"/>
      <c r="B380" s="7"/>
      <c r="C380" s="1"/>
      <c r="D380" s="2"/>
      <c r="E380" s="2"/>
      <c r="F380" s="2"/>
      <c r="G380" s="3"/>
      <c r="H380" s="32"/>
    </row>
    <row r="381" spans="1:8" s="9" customFormat="1" ht="15.75">
      <c r="A381" s="7"/>
      <c r="B381" s="7"/>
      <c r="C381" s="1"/>
      <c r="D381" s="2"/>
      <c r="E381" s="2"/>
      <c r="F381" s="2"/>
      <c r="G381" s="3"/>
      <c r="H381" s="32"/>
    </row>
    <row r="382" spans="1:8" s="9" customFormat="1" ht="15.75">
      <c r="A382" s="7"/>
      <c r="B382" s="7"/>
      <c r="C382" s="1"/>
      <c r="D382" s="2"/>
      <c r="E382" s="2"/>
      <c r="F382" s="2"/>
      <c r="G382" s="3"/>
      <c r="H382" s="32"/>
    </row>
    <row r="383" spans="1:8" s="9" customFormat="1" ht="15.75">
      <c r="A383" s="7"/>
      <c r="B383" s="7"/>
      <c r="C383" s="1"/>
      <c r="D383" s="2"/>
      <c r="E383" s="2"/>
      <c r="F383" s="2"/>
      <c r="G383" s="3"/>
      <c r="H383" s="32"/>
    </row>
    <row r="384" spans="1:8" s="9" customFormat="1" ht="15.75">
      <c r="A384" s="7"/>
      <c r="B384" s="7"/>
      <c r="C384" s="1"/>
      <c r="D384" s="2"/>
      <c r="E384" s="2"/>
      <c r="F384" s="2"/>
      <c r="G384" s="3"/>
      <c r="H384" s="32"/>
    </row>
    <row r="385" spans="1:8" s="9" customFormat="1" ht="15.75">
      <c r="A385" s="7"/>
      <c r="B385" s="7"/>
      <c r="C385" s="1"/>
      <c r="D385" s="2"/>
      <c r="E385" s="2"/>
      <c r="F385" s="2"/>
      <c r="G385" s="3"/>
      <c r="H385" s="32"/>
    </row>
    <row r="386" spans="1:8" s="9" customFormat="1" ht="15.75">
      <c r="A386" s="7"/>
      <c r="B386" s="7"/>
      <c r="C386" s="1"/>
      <c r="D386" s="2"/>
      <c r="E386" s="2"/>
      <c r="F386" s="2"/>
      <c r="G386" s="3"/>
      <c r="H386" s="32"/>
    </row>
    <row r="387" spans="1:8" s="9" customFormat="1" ht="15.75">
      <c r="A387" s="7"/>
      <c r="B387" s="7"/>
      <c r="C387" s="1"/>
      <c r="D387" s="2"/>
      <c r="E387" s="2"/>
      <c r="F387" s="2"/>
      <c r="G387" s="3"/>
      <c r="H387" s="32"/>
    </row>
    <row r="388" spans="1:8" s="9" customFormat="1" ht="15.75">
      <c r="A388" s="7"/>
      <c r="B388" s="7"/>
      <c r="C388" s="1"/>
      <c r="D388" s="2"/>
      <c r="E388" s="2"/>
      <c r="F388" s="2"/>
      <c r="G388" s="3"/>
      <c r="H388" s="32"/>
    </row>
    <row r="389" spans="1:8" s="9" customFormat="1" ht="15.75">
      <c r="A389" s="7"/>
      <c r="B389" s="7"/>
      <c r="C389" s="1"/>
      <c r="D389" s="2"/>
      <c r="E389" s="2"/>
      <c r="F389" s="2"/>
      <c r="G389" s="3"/>
      <c r="H389" s="32"/>
    </row>
    <row r="390" spans="1:8" s="9" customFormat="1" ht="15.75">
      <c r="A390" s="7"/>
      <c r="B390" s="7"/>
      <c r="C390" s="1"/>
      <c r="D390" s="2"/>
      <c r="E390" s="2"/>
      <c r="F390" s="2"/>
      <c r="G390" s="3"/>
      <c r="H390" s="32"/>
    </row>
    <row r="391" spans="1:8" s="9" customFormat="1" ht="15.75">
      <c r="A391" s="7"/>
      <c r="B391" s="7"/>
      <c r="C391" s="1"/>
      <c r="D391" s="2"/>
      <c r="E391" s="2"/>
      <c r="F391" s="2"/>
      <c r="G391" s="3"/>
      <c r="H391" s="32"/>
    </row>
    <row r="392" spans="1:8" s="9" customFormat="1" ht="15.75">
      <c r="A392" s="7"/>
      <c r="B392" s="7"/>
      <c r="C392" s="1"/>
      <c r="D392" s="2"/>
      <c r="E392" s="2"/>
      <c r="F392" s="2"/>
      <c r="G392" s="3"/>
      <c r="H392" s="32"/>
    </row>
    <row r="393" spans="1:8" s="9" customFormat="1" ht="15.75">
      <c r="A393" s="7"/>
      <c r="B393" s="7"/>
      <c r="C393" s="1"/>
      <c r="D393" s="2"/>
      <c r="E393" s="2"/>
      <c r="F393" s="2"/>
      <c r="G393" s="3"/>
      <c r="H393" s="32"/>
    </row>
    <row r="394" spans="1:8" s="9" customFormat="1" ht="15.75">
      <c r="A394" s="7"/>
      <c r="B394" s="7"/>
      <c r="C394" s="1"/>
      <c r="D394" s="2"/>
      <c r="E394" s="2"/>
      <c r="F394" s="2"/>
      <c r="G394" s="3"/>
      <c r="H394" s="32"/>
    </row>
    <row r="395" spans="1:8" s="9" customFormat="1" ht="15.75">
      <c r="A395" s="7"/>
      <c r="B395" s="7"/>
      <c r="C395" s="1"/>
      <c r="D395" s="2"/>
      <c r="E395" s="2"/>
      <c r="F395" s="2"/>
      <c r="G395" s="3"/>
      <c r="H395" s="32"/>
    </row>
    <row r="396" spans="1:8" s="9" customFormat="1" ht="15.75">
      <c r="A396" s="7"/>
      <c r="B396" s="7"/>
      <c r="C396" s="1"/>
      <c r="D396" s="2"/>
      <c r="E396" s="2"/>
      <c r="F396" s="2"/>
      <c r="G396" s="3"/>
      <c r="H396" s="32"/>
    </row>
    <row r="397" spans="1:8" s="9" customFormat="1" ht="15.75">
      <c r="A397" s="7"/>
      <c r="B397" s="7"/>
      <c r="C397" s="1"/>
      <c r="D397" s="2"/>
      <c r="E397" s="2"/>
      <c r="F397" s="2"/>
      <c r="G397" s="3"/>
      <c r="H397" s="32"/>
    </row>
    <row r="398" spans="1:8" s="9" customFormat="1" ht="15.75">
      <c r="A398" s="7"/>
      <c r="B398" s="7"/>
      <c r="C398" s="1"/>
      <c r="D398" s="2"/>
      <c r="E398" s="2"/>
      <c r="F398" s="2"/>
      <c r="G398" s="3"/>
      <c r="H398" s="32"/>
    </row>
    <row r="399" spans="1:8" s="9" customFormat="1" ht="15.75">
      <c r="A399" s="7"/>
      <c r="B399" s="7"/>
      <c r="C399" s="1"/>
      <c r="D399" s="2"/>
      <c r="E399" s="2"/>
      <c r="F399" s="2"/>
      <c r="G399" s="3"/>
      <c r="H399" s="32"/>
    </row>
    <row r="400" spans="1:8" s="9" customFormat="1" ht="15.75">
      <c r="A400" s="7"/>
      <c r="B400" s="7"/>
      <c r="C400" s="1"/>
      <c r="D400" s="2"/>
      <c r="E400" s="2"/>
      <c r="F400" s="2"/>
      <c r="G400" s="3"/>
      <c r="H400" s="32"/>
    </row>
    <row r="401" spans="1:8" s="9" customFormat="1" ht="15.75">
      <c r="A401" s="7"/>
      <c r="B401" s="7"/>
      <c r="C401" s="1"/>
      <c r="D401" s="2"/>
      <c r="E401" s="2"/>
      <c r="F401" s="2"/>
      <c r="G401" s="3"/>
      <c r="H401" s="32"/>
    </row>
    <row r="402" spans="1:8" s="9" customFormat="1" ht="15.75">
      <c r="A402" s="7"/>
      <c r="B402" s="7"/>
      <c r="C402" s="1"/>
      <c r="D402" s="2"/>
      <c r="E402" s="2"/>
      <c r="F402" s="2"/>
      <c r="G402" s="3"/>
      <c r="H402" s="32"/>
    </row>
    <row r="403" spans="1:8" s="9" customFormat="1" ht="15.75">
      <c r="A403" s="7"/>
      <c r="B403" s="7"/>
      <c r="C403" s="1"/>
      <c r="D403" s="2"/>
      <c r="E403" s="2"/>
      <c r="F403" s="2"/>
      <c r="G403" s="3"/>
      <c r="H403" s="32"/>
    </row>
    <row r="404" spans="1:8" s="9" customFormat="1" ht="15.75">
      <c r="A404" s="7"/>
      <c r="B404" s="7"/>
      <c r="C404" s="1"/>
      <c r="D404" s="2"/>
      <c r="E404" s="2"/>
      <c r="F404" s="2"/>
      <c r="G404" s="3"/>
      <c r="H404" s="32"/>
    </row>
    <row r="405" spans="1:8" s="9" customFormat="1" ht="15.75">
      <c r="A405" s="7"/>
      <c r="B405" s="7"/>
      <c r="C405" s="1"/>
      <c r="D405" s="2"/>
      <c r="E405" s="2"/>
      <c r="F405" s="2"/>
      <c r="G405" s="3"/>
      <c r="H405" s="32"/>
    </row>
    <row r="406" spans="1:8" s="9" customFormat="1" ht="15.75">
      <c r="A406" s="7"/>
      <c r="B406" s="7"/>
      <c r="C406" s="1"/>
      <c r="D406" s="2"/>
      <c r="E406" s="2"/>
      <c r="F406" s="2"/>
      <c r="G406" s="3"/>
      <c r="H406" s="32"/>
    </row>
    <row r="407" spans="1:8" s="9" customFormat="1" ht="15.75">
      <c r="A407" s="7"/>
      <c r="B407" s="7"/>
      <c r="C407" s="1"/>
      <c r="D407" s="2"/>
      <c r="E407" s="2"/>
      <c r="F407" s="2"/>
      <c r="G407" s="3"/>
      <c r="H407" s="32"/>
    </row>
    <row r="408" spans="1:8" s="9" customFormat="1" ht="15.75">
      <c r="A408" s="7"/>
      <c r="B408" s="7"/>
      <c r="C408" s="1"/>
      <c r="D408" s="2"/>
      <c r="E408" s="2"/>
      <c r="F408" s="2"/>
      <c r="G408" s="3"/>
      <c r="H408" s="32"/>
    </row>
    <row r="409" spans="1:8" s="9" customFormat="1" ht="15.75">
      <c r="A409" s="7"/>
      <c r="B409" s="7"/>
      <c r="C409" s="1"/>
      <c r="D409" s="2"/>
      <c r="E409" s="2"/>
      <c r="F409" s="2"/>
      <c r="G409" s="3"/>
      <c r="H409" s="32"/>
    </row>
    <row r="410" spans="1:8" s="9" customFormat="1" ht="15.75">
      <c r="A410" s="7"/>
      <c r="B410" s="7"/>
      <c r="C410" s="1"/>
      <c r="D410" s="2"/>
      <c r="E410" s="2"/>
      <c r="F410" s="2"/>
      <c r="G410" s="3"/>
      <c r="H410" s="32"/>
    </row>
    <row r="411" spans="1:8" s="9" customFormat="1" ht="15.75">
      <c r="A411" s="7"/>
      <c r="B411" s="7"/>
      <c r="C411" s="1"/>
      <c r="D411" s="2"/>
      <c r="E411" s="2"/>
      <c r="F411" s="2"/>
      <c r="G411" s="3"/>
      <c r="H411" s="32"/>
    </row>
    <row r="412" spans="1:8" s="9" customFormat="1" ht="15.75">
      <c r="A412" s="7"/>
      <c r="B412" s="7"/>
      <c r="C412" s="1"/>
      <c r="D412" s="2"/>
      <c r="E412" s="2"/>
      <c r="F412" s="2"/>
      <c r="G412" s="3"/>
      <c r="H412" s="32"/>
    </row>
    <row r="413" spans="1:8" s="9" customFormat="1" ht="15.75">
      <c r="A413" s="7"/>
      <c r="B413" s="7"/>
      <c r="C413" s="1"/>
      <c r="D413" s="2"/>
      <c r="E413" s="2"/>
      <c r="F413" s="2"/>
      <c r="G413" s="3"/>
      <c r="H413" s="32"/>
    </row>
    <row r="414" spans="1:8" s="9" customFormat="1" ht="15.75">
      <c r="A414" s="7"/>
      <c r="B414" s="7"/>
      <c r="C414" s="1"/>
      <c r="D414" s="2"/>
      <c r="E414" s="2"/>
      <c r="F414" s="2"/>
      <c r="G414" s="3"/>
      <c r="H414" s="32"/>
    </row>
    <row r="415" spans="1:8" s="9" customFormat="1" ht="15.75">
      <c r="A415" s="7"/>
      <c r="B415" s="7"/>
      <c r="C415" s="1"/>
      <c r="D415" s="2"/>
      <c r="E415" s="2"/>
      <c r="F415" s="2"/>
      <c r="G415" s="3"/>
      <c r="H415" s="32"/>
    </row>
    <row r="416" spans="1:8" s="9" customFormat="1" ht="15.75">
      <c r="A416" s="7"/>
      <c r="B416" s="7"/>
      <c r="C416" s="1"/>
      <c r="D416" s="2"/>
      <c r="E416" s="2"/>
      <c r="F416" s="2"/>
      <c r="G416" s="3"/>
      <c r="H416" s="32"/>
    </row>
    <row r="417" spans="1:8" s="9" customFormat="1" ht="15.75">
      <c r="A417" s="7"/>
      <c r="B417" s="7"/>
      <c r="C417" s="1"/>
      <c r="D417" s="2"/>
      <c r="E417" s="2"/>
      <c r="F417" s="2"/>
      <c r="G417" s="3"/>
      <c r="H417" s="32"/>
    </row>
    <row r="418" spans="1:8" s="9" customFormat="1" ht="15.75">
      <c r="A418" s="7"/>
      <c r="B418" s="7"/>
      <c r="C418" s="1"/>
      <c r="D418" s="2"/>
      <c r="E418" s="2"/>
      <c r="F418" s="2"/>
      <c r="G418" s="3"/>
      <c r="H418" s="32"/>
    </row>
    <row r="419" spans="1:8" s="9" customFormat="1" ht="15.75">
      <c r="A419" s="7"/>
      <c r="B419" s="7"/>
      <c r="C419" s="1"/>
      <c r="D419" s="2"/>
      <c r="E419" s="2"/>
      <c r="F419" s="2"/>
      <c r="G419" s="3"/>
      <c r="H419" s="32"/>
    </row>
    <row r="420" spans="1:8" s="9" customFormat="1" ht="15.75">
      <c r="A420" s="7"/>
      <c r="B420" s="7"/>
      <c r="C420" s="1"/>
      <c r="D420" s="2"/>
      <c r="E420" s="2"/>
      <c r="F420" s="2"/>
      <c r="G420" s="3"/>
      <c r="H420" s="32"/>
    </row>
    <row r="421" spans="1:8" s="9" customFormat="1" ht="15.75">
      <c r="A421" s="7"/>
      <c r="B421" s="7"/>
      <c r="C421" s="1"/>
      <c r="D421" s="2"/>
      <c r="E421" s="2"/>
      <c r="F421" s="2"/>
      <c r="G421" s="3"/>
      <c r="H421" s="32"/>
    </row>
    <row r="422" spans="1:8" s="9" customFormat="1" ht="15.75">
      <c r="A422" s="7"/>
      <c r="B422" s="7"/>
      <c r="C422" s="1"/>
      <c r="D422" s="2"/>
      <c r="E422" s="2"/>
      <c r="F422" s="2"/>
      <c r="G422" s="3"/>
      <c r="H422" s="32"/>
    </row>
    <row r="423" spans="1:8" s="9" customFormat="1" ht="15.75">
      <c r="A423" s="7"/>
      <c r="B423" s="7"/>
      <c r="C423" s="1"/>
      <c r="D423" s="2"/>
      <c r="E423" s="2"/>
      <c r="F423" s="2"/>
      <c r="G423" s="3"/>
      <c r="H423" s="32"/>
    </row>
    <row r="424" spans="1:8" s="9" customFormat="1" ht="15.75">
      <c r="A424" s="7"/>
      <c r="B424" s="7"/>
      <c r="C424" s="1"/>
      <c r="D424" s="2"/>
      <c r="E424" s="2"/>
      <c r="F424" s="2"/>
      <c r="G424" s="3"/>
      <c r="H424" s="32"/>
    </row>
    <row r="425" spans="1:8" s="9" customFormat="1" ht="15.75">
      <c r="A425" s="7"/>
      <c r="B425" s="7"/>
      <c r="C425" s="1"/>
      <c r="D425" s="2"/>
      <c r="E425" s="2"/>
      <c r="F425" s="2"/>
      <c r="G425" s="3"/>
      <c r="H425" s="32"/>
    </row>
    <row r="426" spans="1:8" s="9" customFormat="1" ht="15.75">
      <c r="A426" s="7"/>
      <c r="B426" s="7"/>
      <c r="C426" s="1"/>
      <c r="D426" s="2"/>
      <c r="E426" s="2"/>
      <c r="F426" s="2"/>
      <c r="G426" s="3"/>
      <c r="H426" s="32"/>
    </row>
    <row r="427" spans="1:8" s="9" customFormat="1" ht="15.75">
      <c r="A427" s="7"/>
      <c r="B427" s="7"/>
      <c r="C427" s="1"/>
      <c r="D427" s="2"/>
      <c r="E427" s="2"/>
      <c r="F427" s="2"/>
      <c r="G427" s="3"/>
      <c r="H427" s="32"/>
    </row>
    <row r="428" spans="1:8" s="9" customFormat="1" ht="15.75">
      <c r="A428" s="7"/>
      <c r="B428" s="7"/>
      <c r="C428" s="1"/>
      <c r="D428" s="2"/>
      <c r="E428" s="2"/>
      <c r="F428" s="2"/>
      <c r="G428" s="3"/>
      <c r="H428" s="32"/>
    </row>
    <row r="429" spans="1:8" s="9" customFormat="1" ht="15.75">
      <c r="A429" s="7"/>
      <c r="B429" s="7"/>
      <c r="C429" s="1"/>
      <c r="D429" s="2"/>
      <c r="E429" s="2"/>
      <c r="F429" s="2"/>
      <c r="G429" s="3"/>
      <c r="H429" s="32"/>
    </row>
    <row r="430" spans="1:8" s="9" customFormat="1" ht="15.75">
      <c r="A430" s="7"/>
      <c r="B430" s="7"/>
      <c r="C430" s="1"/>
      <c r="D430" s="2"/>
      <c r="E430" s="2"/>
      <c r="F430" s="2"/>
      <c r="G430" s="3"/>
      <c r="H430" s="32"/>
    </row>
    <row r="431" spans="1:8" s="9" customFormat="1" ht="15.75">
      <c r="A431" s="7"/>
      <c r="B431" s="7"/>
      <c r="C431" s="1"/>
      <c r="D431" s="2"/>
      <c r="E431" s="2"/>
      <c r="F431" s="2"/>
      <c r="G431" s="3"/>
      <c r="H431" s="32"/>
    </row>
    <row r="432" spans="1:8" s="9" customFormat="1" ht="15.75">
      <c r="A432" s="7"/>
      <c r="B432" s="7"/>
      <c r="C432" s="1"/>
      <c r="D432" s="2"/>
      <c r="E432" s="2"/>
      <c r="F432" s="2"/>
      <c r="G432" s="3"/>
      <c r="H432" s="32"/>
    </row>
    <row r="433" spans="1:8" s="9" customFormat="1" ht="15.75">
      <c r="A433" s="7"/>
      <c r="B433" s="7"/>
      <c r="C433" s="1"/>
      <c r="D433" s="2"/>
      <c r="E433" s="2"/>
      <c r="F433" s="2"/>
      <c r="G433" s="3"/>
      <c r="H433" s="32"/>
    </row>
    <row r="434" spans="1:8" s="9" customFormat="1" ht="15.75">
      <c r="A434" s="7"/>
      <c r="B434" s="7"/>
      <c r="C434" s="1"/>
      <c r="D434" s="2"/>
      <c r="E434" s="2"/>
      <c r="F434" s="2"/>
      <c r="G434" s="3"/>
      <c r="H434" s="32"/>
    </row>
    <row r="435" spans="1:8" s="9" customFormat="1" ht="15.75">
      <c r="A435" s="7"/>
      <c r="B435" s="7"/>
      <c r="C435" s="1"/>
      <c r="D435" s="2"/>
      <c r="E435" s="2"/>
      <c r="F435" s="2"/>
      <c r="G435" s="3"/>
      <c r="H435" s="32"/>
    </row>
    <row r="436" spans="1:8" s="9" customFormat="1" ht="15.75">
      <c r="A436" s="7"/>
      <c r="B436" s="7"/>
      <c r="C436" s="1"/>
      <c r="D436" s="2"/>
      <c r="E436" s="2"/>
      <c r="F436" s="2"/>
      <c r="G436" s="3"/>
      <c r="H436" s="32"/>
    </row>
    <row r="437" spans="1:8" s="9" customFormat="1" ht="15.75">
      <c r="A437" s="7"/>
      <c r="B437" s="7"/>
      <c r="C437" s="1"/>
      <c r="D437" s="2"/>
      <c r="E437" s="2"/>
      <c r="F437" s="2"/>
      <c r="G437" s="3"/>
      <c r="H437" s="32"/>
    </row>
    <row r="438" spans="1:8" s="9" customFormat="1" ht="15.75">
      <c r="A438" s="7"/>
      <c r="B438" s="7"/>
      <c r="C438" s="1"/>
      <c r="D438" s="2"/>
      <c r="E438" s="2"/>
      <c r="F438" s="2"/>
      <c r="G438" s="3"/>
      <c r="H438" s="32"/>
    </row>
    <row r="439" spans="1:8" s="9" customFormat="1" ht="15.75">
      <c r="A439" s="7"/>
      <c r="B439" s="7"/>
      <c r="C439" s="1"/>
      <c r="D439" s="2"/>
      <c r="E439" s="2"/>
      <c r="F439" s="2"/>
      <c r="G439" s="3"/>
      <c r="H439" s="32"/>
    </row>
    <row r="440" spans="1:8" s="9" customFormat="1" ht="15.75">
      <c r="A440" s="7"/>
      <c r="B440" s="7"/>
      <c r="C440" s="1"/>
      <c r="D440" s="2"/>
      <c r="E440" s="2"/>
      <c r="F440" s="2"/>
      <c r="G440" s="3"/>
      <c r="H440" s="32"/>
    </row>
    <row r="441" spans="1:8" s="9" customFormat="1" ht="15.75">
      <c r="A441" s="7"/>
      <c r="B441" s="7"/>
      <c r="C441" s="1"/>
      <c r="D441" s="2"/>
      <c r="E441" s="2"/>
      <c r="F441" s="2"/>
      <c r="G441" s="3"/>
      <c r="H441" s="32"/>
    </row>
    <row r="442" spans="1:8" s="9" customFormat="1" ht="15.75">
      <c r="A442" s="7"/>
      <c r="B442" s="7"/>
      <c r="C442" s="1"/>
      <c r="D442" s="2"/>
      <c r="E442" s="2"/>
      <c r="F442" s="2"/>
      <c r="G442" s="3"/>
      <c r="H442" s="32"/>
    </row>
    <row r="443" spans="1:8" s="9" customFormat="1" ht="15.75">
      <c r="A443" s="7"/>
      <c r="B443" s="7"/>
      <c r="C443" s="1"/>
      <c r="D443" s="2"/>
      <c r="E443" s="2"/>
      <c r="F443" s="2"/>
      <c r="G443" s="3"/>
      <c r="H443" s="32"/>
    </row>
  </sheetData>
  <sheetProtection/>
  <mergeCells count="23">
    <mergeCell ref="A1:D1"/>
    <mergeCell ref="G1:I1"/>
    <mergeCell ref="A2:D2"/>
    <mergeCell ref="G2:I2"/>
    <mergeCell ref="A3:D3"/>
    <mergeCell ref="A4:I4"/>
    <mergeCell ref="A6:G6"/>
    <mergeCell ref="A17:G17"/>
    <mergeCell ref="A36:F36"/>
    <mergeCell ref="A54:G54"/>
    <mergeCell ref="A56:G56"/>
    <mergeCell ref="A66:G66"/>
    <mergeCell ref="A70:G70"/>
    <mergeCell ref="A73:G73"/>
    <mergeCell ref="A76:G76"/>
    <mergeCell ref="A82:G82"/>
    <mergeCell ref="A85:G85"/>
    <mergeCell ref="A87:G87"/>
    <mergeCell ref="A90:G90"/>
    <mergeCell ref="A93:G93"/>
    <mergeCell ref="A95:G95"/>
    <mergeCell ref="A98:F98"/>
    <mergeCell ref="B100:G100"/>
  </mergeCells>
  <printOptions/>
  <pageMargins left="0.48" right="0.19" top="0.46" bottom="0.15" header="0" footer="0"/>
  <pageSetup horizontalDpi="600" verticalDpi="600" orientation="landscape" paperSize="9" scale="85"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dimension ref="A1:I19"/>
  <sheetViews>
    <sheetView tabSelected="1" zoomScale="90" zoomScaleNormal="90" zoomScalePageLayoutView="0" workbookViewId="0" topLeftCell="A1">
      <selection activeCell="E29" sqref="E29"/>
    </sheetView>
  </sheetViews>
  <sheetFormatPr defaultColWidth="8.796875" defaultRowHeight="15"/>
  <cols>
    <col min="1" max="1" width="4.3984375" style="7" customWidth="1"/>
    <col min="2" max="2" width="13.5" style="7" customWidth="1"/>
    <col min="3" max="3" width="23.59765625" style="1" customWidth="1"/>
    <col min="4" max="4" width="13.09765625" style="2" customWidth="1"/>
    <col min="5" max="5" width="10.09765625" style="2" customWidth="1"/>
    <col min="6" max="6" width="44" style="2" customWidth="1"/>
    <col min="7" max="7" width="27" style="3" customWidth="1"/>
    <col min="8" max="8" width="12.5" style="4" customWidth="1"/>
    <col min="9" max="9" width="7.5" style="9" customWidth="1"/>
    <col min="10" max="16384" width="9" style="1" customWidth="1"/>
  </cols>
  <sheetData>
    <row r="1" spans="1:9" ht="17.25" customHeight="1">
      <c r="A1" s="62" t="s">
        <v>2</v>
      </c>
      <c r="B1" s="62"/>
      <c r="C1" s="62"/>
      <c r="D1" s="62"/>
      <c r="G1" s="72" t="s">
        <v>1</v>
      </c>
      <c r="H1" s="72"/>
      <c r="I1" s="72"/>
    </row>
    <row r="2" spans="1:9" ht="17.25" customHeight="1">
      <c r="A2" s="62" t="s">
        <v>3</v>
      </c>
      <c r="B2" s="62"/>
      <c r="C2" s="62"/>
      <c r="D2" s="62"/>
      <c r="G2" s="72" t="s">
        <v>4</v>
      </c>
      <c r="H2" s="72"/>
      <c r="I2" s="72"/>
    </row>
    <row r="3" spans="1:4" ht="15.75">
      <c r="A3" s="62"/>
      <c r="B3" s="62"/>
      <c r="C3" s="62"/>
      <c r="D3" s="62"/>
    </row>
    <row r="4" spans="1:9" s="8" customFormat="1" ht="49.5" customHeight="1">
      <c r="A4" s="73" t="s">
        <v>413</v>
      </c>
      <c r="B4" s="73"/>
      <c r="C4" s="73"/>
      <c r="D4" s="73"/>
      <c r="E4" s="73"/>
      <c r="F4" s="73"/>
      <c r="G4" s="73"/>
      <c r="H4" s="73"/>
      <c r="I4" s="73"/>
    </row>
    <row r="5" spans="1:9" s="6" customFormat="1" ht="34.5" customHeight="1">
      <c r="A5" s="10" t="s">
        <v>8</v>
      </c>
      <c r="B5" s="10" t="s">
        <v>0</v>
      </c>
      <c r="C5" s="10" t="s">
        <v>5</v>
      </c>
      <c r="D5" s="10" t="s">
        <v>6</v>
      </c>
      <c r="E5" s="10" t="s">
        <v>7</v>
      </c>
      <c r="F5" s="10" t="s">
        <v>11</v>
      </c>
      <c r="G5" s="10" t="s">
        <v>12</v>
      </c>
      <c r="H5" s="12" t="s">
        <v>10</v>
      </c>
      <c r="I5" s="10" t="s">
        <v>9</v>
      </c>
    </row>
    <row r="6" spans="1:9" ht="23.25" customHeight="1">
      <c r="A6" s="69" t="s">
        <v>134</v>
      </c>
      <c r="B6" s="69"/>
      <c r="C6" s="69"/>
      <c r="D6" s="69"/>
      <c r="E6" s="69"/>
      <c r="F6" s="69"/>
      <c r="G6" s="69"/>
      <c r="H6" s="11">
        <f>SUM(H7:H7)</f>
        <v>15000000</v>
      </c>
      <c r="I6" s="33"/>
    </row>
    <row r="7" spans="1:9" ht="117" customHeight="1">
      <c r="A7" s="39">
        <v>1</v>
      </c>
      <c r="B7" s="41" t="s">
        <v>359</v>
      </c>
      <c r="C7" s="18" t="s">
        <v>358</v>
      </c>
      <c r="D7" s="18" t="s">
        <v>132</v>
      </c>
      <c r="E7" s="26"/>
      <c r="F7" s="18" t="s">
        <v>174</v>
      </c>
      <c r="G7" s="18" t="s">
        <v>133</v>
      </c>
      <c r="H7" s="27">
        <v>15000000</v>
      </c>
      <c r="I7" s="34"/>
    </row>
    <row r="8" spans="1:9" s="5" customFormat="1" ht="23.25" customHeight="1">
      <c r="A8" s="74" t="s">
        <v>411</v>
      </c>
      <c r="B8" s="75"/>
      <c r="C8" s="75"/>
      <c r="D8" s="75"/>
      <c r="E8" s="75"/>
      <c r="F8" s="75"/>
      <c r="G8" s="76"/>
      <c r="H8" s="29">
        <f>SUM(H9:H10)</f>
        <v>30000000</v>
      </c>
      <c r="I8" s="29"/>
    </row>
    <row r="9" spans="1:9" ht="71.25" customHeight="1">
      <c r="A9" s="39">
        <v>2</v>
      </c>
      <c r="B9" s="41" t="s">
        <v>360</v>
      </c>
      <c r="C9" s="41" t="s">
        <v>148</v>
      </c>
      <c r="D9" s="41" t="s">
        <v>149</v>
      </c>
      <c r="E9" s="41"/>
      <c r="F9" s="42" t="s">
        <v>150</v>
      </c>
      <c r="G9" s="42" t="s">
        <v>199</v>
      </c>
      <c r="H9" s="27">
        <v>15000000</v>
      </c>
      <c r="I9" s="24"/>
    </row>
    <row r="10" spans="1:9" ht="93.75" customHeight="1">
      <c r="A10" s="16">
        <v>3</v>
      </c>
      <c r="B10" s="41" t="s">
        <v>361</v>
      </c>
      <c r="C10" s="18" t="s">
        <v>206</v>
      </c>
      <c r="D10" s="18" t="s">
        <v>151</v>
      </c>
      <c r="E10" s="26"/>
      <c r="F10" s="18" t="s">
        <v>152</v>
      </c>
      <c r="G10" s="18" t="s">
        <v>153</v>
      </c>
      <c r="H10" s="27">
        <v>15000000</v>
      </c>
      <c r="I10" s="15"/>
    </row>
    <row r="11" spans="1:9" ht="22.5" customHeight="1">
      <c r="A11" s="74" t="s">
        <v>164</v>
      </c>
      <c r="B11" s="75"/>
      <c r="C11" s="75"/>
      <c r="D11" s="75"/>
      <c r="E11" s="75"/>
      <c r="F11" s="75"/>
      <c r="G11" s="76"/>
      <c r="H11" s="29">
        <v>15000000</v>
      </c>
      <c r="I11" s="29"/>
    </row>
    <row r="12" spans="1:9" ht="126" customHeight="1">
      <c r="A12" s="39">
        <v>4</v>
      </c>
      <c r="B12" s="41" t="s">
        <v>363</v>
      </c>
      <c r="C12" s="18" t="s">
        <v>159</v>
      </c>
      <c r="D12" s="41" t="s">
        <v>362</v>
      </c>
      <c r="E12" s="61"/>
      <c r="F12" s="18" t="s">
        <v>446</v>
      </c>
      <c r="G12" s="18" t="s">
        <v>416</v>
      </c>
      <c r="H12" s="27">
        <v>15000000</v>
      </c>
      <c r="I12" s="29"/>
    </row>
    <row r="13" spans="1:9" ht="22.5" customHeight="1">
      <c r="A13" s="74" t="s">
        <v>233</v>
      </c>
      <c r="B13" s="75"/>
      <c r="C13" s="75"/>
      <c r="D13" s="75"/>
      <c r="E13" s="75"/>
      <c r="F13" s="76"/>
      <c r="G13" s="18"/>
      <c r="H13" s="29">
        <f>SUM(H14)</f>
        <v>12000000</v>
      </c>
      <c r="I13" s="29"/>
    </row>
    <row r="14" spans="1:9" ht="78.75">
      <c r="A14" s="16">
        <v>5</v>
      </c>
      <c r="B14" s="41" t="s">
        <v>364</v>
      </c>
      <c r="C14" s="52" t="s">
        <v>183</v>
      </c>
      <c r="D14" s="18" t="s">
        <v>71</v>
      </c>
      <c r="E14" s="47"/>
      <c r="F14" s="18" t="s">
        <v>72</v>
      </c>
      <c r="G14" s="18" t="s">
        <v>414</v>
      </c>
      <c r="H14" s="48">
        <v>12000000</v>
      </c>
      <c r="I14" s="15"/>
    </row>
    <row r="15" spans="1:9" ht="22.5" customHeight="1">
      <c r="A15" s="74" t="s">
        <v>234</v>
      </c>
      <c r="B15" s="75"/>
      <c r="C15" s="75"/>
      <c r="D15" s="75"/>
      <c r="E15" s="75"/>
      <c r="F15" s="76"/>
      <c r="G15" s="18"/>
      <c r="H15" s="29">
        <f>SUM(H16)</f>
        <v>15000000</v>
      </c>
      <c r="I15" s="29"/>
    </row>
    <row r="16" spans="1:9" ht="47.25">
      <c r="A16" s="16">
        <v>6</v>
      </c>
      <c r="B16" s="41" t="s">
        <v>365</v>
      </c>
      <c r="C16" s="18" t="s">
        <v>203</v>
      </c>
      <c r="D16" s="23" t="s">
        <v>212</v>
      </c>
      <c r="E16" s="47"/>
      <c r="F16" s="18" t="s">
        <v>203</v>
      </c>
      <c r="G16" s="18" t="s">
        <v>133</v>
      </c>
      <c r="H16" s="48">
        <v>15000000</v>
      </c>
      <c r="I16" s="15"/>
    </row>
    <row r="17" spans="1:9" ht="22.5" customHeight="1">
      <c r="A17" s="63" t="s">
        <v>412</v>
      </c>
      <c r="B17" s="64"/>
      <c r="C17" s="64"/>
      <c r="D17" s="64"/>
      <c r="E17" s="64"/>
      <c r="F17" s="65"/>
      <c r="G17" s="45"/>
      <c r="H17" s="29">
        <f>SUM(H18:H18)</f>
        <v>12000000</v>
      </c>
      <c r="I17" s="15"/>
    </row>
    <row r="18" spans="1:9" ht="72" customHeight="1">
      <c r="A18" s="16">
        <v>7</v>
      </c>
      <c r="B18" s="41" t="s">
        <v>366</v>
      </c>
      <c r="C18" s="41" t="s">
        <v>274</v>
      </c>
      <c r="D18" s="41" t="s">
        <v>224</v>
      </c>
      <c r="E18" s="85"/>
      <c r="F18" s="56" t="s">
        <v>274</v>
      </c>
      <c r="G18" s="56" t="s">
        <v>415</v>
      </c>
      <c r="H18" s="48">
        <v>12000000</v>
      </c>
      <c r="I18" s="15"/>
    </row>
    <row r="19" spans="1:9" ht="15.75">
      <c r="A19" s="16"/>
      <c r="B19" s="16"/>
      <c r="C19" s="13"/>
      <c r="D19" s="17"/>
      <c r="E19" s="17"/>
      <c r="F19" s="17"/>
      <c r="G19" s="45"/>
      <c r="H19" s="29">
        <f>H17+H15+H13+H11+H8+H6</f>
        <v>99000000</v>
      </c>
      <c r="I19" s="15"/>
    </row>
  </sheetData>
  <sheetProtection/>
  <mergeCells count="12">
    <mergeCell ref="A8:G8"/>
    <mergeCell ref="A13:F13"/>
    <mergeCell ref="A15:F15"/>
    <mergeCell ref="A17:F17"/>
    <mergeCell ref="A11:G11"/>
    <mergeCell ref="A6:G6"/>
    <mergeCell ref="A1:D1"/>
    <mergeCell ref="G1:I1"/>
    <mergeCell ref="A2:D2"/>
    <mergeCell ref="G2:I2"/>
    <mergeCell ref="A3:D3"/>
    <mergeCell ref="A4:I4"/>
  </mergeCells>
  <printOptions/>
  <pageMargins left="0.41" right="0.19" top="0.46" bottom="0.15" header="0" footer="0"/>
  <pageSetup horizontalDpi="600" verticalDpi="600" orientation="landscape" paperSize="9" scale="85" r:id="rId2"/>
  <headerFooter alignWithMargins="0">
    <oddFooter>&amp;R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Net Game Thu 330</cp:lastModifiedBy>
  <cp:lastPrinted>2016-09-30T08:58:41Z</cp:lastPrinted>
  <dcterms:created xsi:type="dcterms:W3CDTF">2008-12-09T01:00:35Z</dcterms:created>
  <dcterms:modified xsi:type="dcterms:W3CDTF">2019-07-05T04:20:46Z</dcterms:modified>
  <cp:category/>
  <cp:version/>
  <cp:contentType/>
  <cp:contentStatus/>
</cp:coreProperties>
</file>